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155" windowHeight="7740" activeTab="3"/>
  </bookViews>
  <sheets>
    <sheet name="Д12" sheetId="1" r:id="rId1"/>
    <sheet name="М12" sheetId="2" r:id="rId2"/>
    <sheet name="Утеш.М12" sheetId="3" r:id="rId3"/>
    <sheet name="Утеш.Д12" sheetId="4" r:id="rId4"/>
  </sheets>
  <externalReferences>
    <externalReference r:id="rId7"/>
    <externalReference r:id="rId8"/>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'Д12'!$A$1:$P$136</definedName>
    <definedName name="_xlnm.Print_Area" localSheetId="1">'М12'!$A$1:$P$78</definedName>
    <definedName name="_xlnm.Print_Area" localSheetId="3">'Утеш.Д12'!$A$1:$O$56</definedName>
    <definedName name="_xlnm.Print_Area" localSheetId="2">'Утеш.М12'!$A$1:$N$41</definedName>
  </definedNames>
  <calcPr fullCalcOnLoad="1"/>
</workbook>
</file>

<file path=xl/comments1.xml><?xml version="1.0" encoding="utf-8"?>
<comments xmlns="http://schemas.openxmlformats.org/spreadsheetml/2006/main">
  <authors>
    <author>Loner-XP</author>
    <author>Александр</author>
  </authors>
  <commentList>
    <comment ref="A1" authorId="0">
      <text>
        <r>
          <rPr>
            <b/>
            <sz val="8"/>
            <rFont val="Tahoma"/>
            <family val="2"/>
          </rPr>
          <t xml:space="preserve">Пример:
Чемпионат Республики Беларусь по теннису
</t>
        </r>
      </text>
    </comment>
    <comment ref="A2" authorId="0">
      <text>
        <r>
          <rPr>
            <b/>
            <sz val="8"/>
            <rFont val="Tahoma"/>
            <family val="2"/>
          </rPr>
          <t>Пример: 1 - 8 января 2010г.</t>
        </r>
      </text>
    </comment>
    <comment ref="I3" authorId="0">
      <text>
        <r>
          <rPr>
            <b/>
            <sz val="8"/>
            <rFont val="Tahoma"/>
            <family val="2"/>
          </rPr>
          <t xml:space="preserve">Пример:  Юноши до 14 лет
</t>
        </r>
      </text>
    </comment>
    <comment ref="E5" authorId="0">
      <text>
        <r>
          <rPr>
            <b/>
            <sz val="8"/>
            <rFont val="Tahoma"/>
            <family val="2"/>
          </rPr>
          <t>Пример: г. Минск РЦОП</t>
        </r>
      </text>
    </comment>
    <comment ref="B7" authorId="1">
      <text>
        <r>
          <rPr>
            <b/>
            <sz val="9"/>
            <rFont val="Tahoma"/>
            <family val="2"/>
          </rPr>
          <t>WC, КВ, ЗАП, Обл.</t>
        </r>
      </text>
    </comment>
  </commentList>
</comments>
</file>

<file path=xl/comments2.xml><?xml version="1.0" encoding="utf-8"?>
<comments xmlns="http://schemas.openxmlformats.org/spreadsheetml/2006/main">
  <authors>
    <author>Loner-XP</author>
    <author>Александр</author>
  </authors>
  <commentList>
    <comment ref="I3" authorId="0">
      <text>
        <r>
          <rPr>
            <b/>
            <sz val="8"/>
            <rFont val="Tahoma"/>
            <family val="2"/>
          </rPr>
          <t xml:space="preserve">Пример:  Юноши до 14 лет
</t>
        </r>
      </text>
    </comment>
    <comment ref="E5" authorId="0">
      <text>
        <r>
          <rPr>
            <b/>
            <sz val="8"/>
            <rFont val="Tahoma"/>
            <family val="2"/>
          </rPr>
          <t>Пример: г. Минск РЦОП</t>
        </r>
      </text>
    </comment>
    <comment ref="B7" authorId="1">
      <text>
        <r>
          <rPr>
            <b/>
            <sz val="9"/>
            <rFont val="Tahoma"/>
            <family val="2"/>
          </rPr>
          <t>WC, КВ, ЗАП, Обл.</t>
        </r>
      </text>
    </comment>
    <comment ref="A1" authorId="0">
      <text>
        <r>
          <rPr>
            <b/>
            <sz val="8"/>
            <rFont val="Tahoma"/>
            <family val="2"/>
          </rPr>
          <t xml:space="preserve">Пример:
Чемпионат Республики Беларусь по теннису
</t>
        </r>
      </text>
    </comment>
    <comment ref="A2" authorId="0">
      <text>
        <r>
          <rPr>
            <b/>
            <sz val="8"/>
            <rFont val="Tahoma"/>
            <family val="2"/>
          </rPr>
          <t>Пример: 1 - 8 января 2010г.</t>
        </r>
      </text>
    </comment>
  </commentList>
</comments>
</file>

<file path=xl/comments3.xml><?xml version="1.0" encoding="utf-8"?>
<comments xmlns="http://schemas.openxmlformats.org/spreadsheetml/2006/main">
  <authors>
    <author>Loner-XP</author>
    <author>Александр</author>
  </authors>
  <commentList>
    <comment ref="A2" authorId="0">
      <text>
        <r>
          <rPr>
            <b/>
            <sz val="8"/>
            <rFont val="Tahoma"/>
            <family val="2"/>
          </rPr>
          <t>Пример: 1 - 8 января 2010г.</t>
        </r>
      </text>
    </comment>
    <comment ref="H3" authorId="0">
      <text>
        <r>
          <rPr>
            <b/>
            <sz val="8"/>
            <rFont val="Tahoma"/>
            <family val="2"/>
          </rPr>
          <t xml:space="preserve">Пример:  Юноши до 14 лет
</t>
        </r>
      </text>
    </comment>
    <comment ref="E5" authorId="0">
      <text>
        <r>
          <rPr>
            <b/>
            <sz val="8"/>
            <rFont val="Tahoma"/>
            <family val="2"/>
          </rPr>
          <t>Пример: г. Минск РЦОП</t>
        </r>
      </text>
    </comment>
    <comment ref="B7" authorId="1">
      <text>
        <r>
          <rPr>
            <b/>
            <sz val="9"/>
            <rFont val="Tahoma"/>
            <family val="2"/>
          </rPr>
          <t>WC, КВ, ЗАП, Обл.</t>
        </r>
      </text>
    </comment>
    <comment ref="A1" authorId="0">
      <text>
        <r>
          <rPr>
            <b/>
            <sz val="8"/>
            <rFont val="Tahoma"/>
            <family val="2"/>
          </rPr>
          <t xml:space="preserve">Пример:
Чемпионат Республики Беларусь по теннису
</t>
        </r>
      </text>
    </comment>
  </commentList>
</comments>
</file>

<file path=xl/comments4.xml><?xml version="1.0" encoding="utf-8"?>
<comments xmlns="http://schemas.openxmlformats.org/spreadsheetml/2006/main">
  <authors>
    <author>Loner-XP</author>
    <author>Александр</author>
  </authors>
  <commentList>
    <comment ref="I3" authorId="0">
      <text>
        <r>
          <rPr>
            <b/>
            <sz val="8"/>
            <rFont val="Tahoma"/>
            <family val="2"/>
          </rPr>
          <t xml:space="preserve">Пример:  Юноши до 14 лет
</t>
        </r>
      </text>
    </comment>
    <comment ref="F5" authorId="0">
      <text>
        <r>
          <rPr>
            <b/>
            <sz val="8"/>
            <rFont val="Tahoma"/>
            <family val="2"/>
          </rPr>
          <t>Пример: г. Минск РЦОП</t>
        </r>
      </text>
    </comment>
    <comment ref="C7" authorId="1">
      <text>
        <r>
          <rPr>
            <b/>
            <sz val="9"/>
            <rFont val="Tahoma"/>
            <family val="2"/>
          </rPr>
          <t>WC, КВ, ЗАП, Обл.</t>
        </r>
      </text>
    </comment>
    <comment ref="A1" authorId="0">
      <text>
        <r>
          <rPr>
            <b/>
            <sz val="8"/>
            <rFont val="Tahoma"/>
            <family val="2"/>
          </rPr>
          <t xml:space="preserve">Пример:
Чемпионат Республики Беларусь по теннису
</t>
        </r>
      </text>
    </comment>
    <comment ref="A2" authorId="0">
      <text>
        <r>
          <rPr>
            <b/>
            <sz val="8"/>
            <rFont val="Tahoma"/>
            <family val="2"/>
          </rPr>
          <t>Пример: 1 - 8 января 2010г.</t>
        </r>
      </text>
    </comment>
  </commentList>
</comments>
</file>

<file path=xl/sharedStrings.xml><?xml version="1.0" encoding="utf-8"?>
<sst xmlns="http://schemas.openxmlformats.org/spreadsheetml/2006/main" count="405" uniqueCount="205">
  <si>
    <t>Основная сетка</t>
  </si>
  <si>
    <t>МЕСТО ПРОВЕДЕНИЯ ТУРНИРА</t>
  </si>
  <si>
    <t>главный судья</t>
  </si>
  <si>
    <t>статус</t>
  </si>
  <si>
    <t>посев</t>
  </si>
  <si>
    <t>ФИО (полностью)</t>
  </si>
  <si>
    <t>Дата рождения</t>
  </si>
  <si>
    <t>Город</t>
  </si>
  <si>
    <t>2круг</t>
  </si>
  <si>
    <t>четвертьфинал</t>
  </si>
  <si>
    <t>полуфинал</t>
  </si>
  <si>
    <t>финал</t>
  </si>
  <si>
    <t>3е</t>
  </si>
  <si>
    <t>Главный судья</t>
  </si>
  <si>
    <t>1круг</t>
  </si>
  <si>
    <t>Филналист 1</t>
  </si>
  <si>
    <t>Победитель</t>
  </si>
  <si>
    <t>Финалист 2</t>
  </si>
  <si>
    <t>Открытое первенство СДЮШОР в рамках серии турниров "Белорусский теннисный тур"</t>
  </si>
  <si>
    <t>27-30 апреля 2019 г.</t>
  </si>
  <si>
    <t>Плаксина Снежана</t>
  </si>
  <si>
    <t>пер. Козлова,15; СДЮШОР по теннису</t>
  </si>
  <si>
    <t>Девочки до 12 лет</t>
  </si>
  <si>
    <t>Открытое первенство СДЮШОР в рамках серии турниров          "Белорусский теннисный тур"</t>
  </si>
  <si>
    <t>Мальчики до 12 лет</t>
  </si>
  <si>
    <t>3-е</t>
  </si>
  <si>
    <t>Фомина Владислава</t>
  </si>
  <si>
    <t>Титовец София</t>
  </si>
  <si>
    <t>Никитенко Мария</t>
  </si>
  <si>
    <t>Мельниченок Марта</t>
  </si>
  <si>
    <t>Скопец Александра</t>
  </si>
  <si>
    <t>Пашко Полина</t>
  </si>
  <si>
    <t>Лапицкая Владислава</t>
  </si>
  <si>
    <t>Кухаренко Полина</t>
  </si>
  <si>
    <t>Сельвесюк Елизавета</t>
  </si>
  <si>
    <t>Федосик Карина</t>
  </si>
  <si>
    <t>Пилипцевич Алиса</t>
  </si>
  <si>
    <t>Силицкая Владислава</t>
  </si>
  <si>
    <t>Малиновская Милана</t>
  </si>
  <si>
    <t>Бурш Алина</t>
  </si>
  <si>
    <t>Божко Милана</t>
  </si>
  <si>
    <t>Киндрук Александра</t>
  </si>
  <si>
    <t>bye</t>
  </si>
  <si>
    <t>Бабушкина Арина</t>
  </si>
  <si>
    <t>Кудревич Ксения</t>
  </si>
  <si>
    <t>Савостьянова Елизавета</t>
  </si>
  <si>
    <t>Рыбакова Анна</t>
  </si>
  <si>
    <t>Седых Мария</t>
  </si>
  <si>
    <t>Гузова София</t>
  </si>
  <si>
    <t>Дубик Екатерина</t>
  </si>
  <si>
    <t>Алешина Анастасия</t>
  </si>
  <si>
    <t>Шершень Ева</t>
  </si>
  <si>
    <t>Шульга Дарья</t>
  </si>
  <si>
    <t>Легеня Кристина</t>
  </si>
  <si>
    <t>Чамеева Яна</t>
  </si>
  <si>
    <t>Дубатовка Камилла</t>
  </si>
  <si>
    <t>Мурашко Любовь</t>
  </si>
  <si>
    <t>Климчук Валерия</t>
  </si>
  <si>
    <t>Шарамет Елизавета</t>
  </si>
  <si>
    <t>Мицкевич Елизавета</t>
  </si>
  <si>
    <t>Вансович Арина</t>
  </si>
  <si>
    <t>Крылова Полина</t>
  </si>
  <si>
    <t>Абражевич Екатерина</t>
  </si>
  <si>
    <t>Мурашко Татьяна</t>
  </si>
  <si>
    <t>Пономарева София</t>
  </si>
  <si>
    <t>Чайковская Виктория</t>
  </si>
  <si>
    <t>Грабовец Ульяна</t>
  </si>
  <si>
    <t>Фомина</t>
  </si>
  <si>
    <t>Бабушкина</t>
  </si>
  <si>
    <t>Божко</t>
  </si>
  <si>
    <t>Сельвесюк</t>
  </si>
  <si>
    <t>Гузова</t>
  </si>
  <si>
    <t>Скопец</t>
  </si>
  <si>
    <t>Никитенко</t>
  </si>
  <si>
    <t>Дубик</t>
  </si>
  <si>
    <t>Федосик</t>
  </si>
  <si>
    <t>Бурш</t>
  </si>
  <si>
    <t>Шульга</t>
  </si>
  <si>
    <t>Лапицкая</t>
  </si>
  <si>
    <t>Пашко</t>
  </si>
  <si>
    <t>Климчук</t>
  </si>
  <si>
    <t>Малиновская</t>
  </si>
  <si>
    <t>Пилипцевич</t>
  </si>
  <si>
    <t>Шарамет</t>
  </si>
  <si>
    <t>Мельниченок</t>
  </si>
  <si>
    <t>Кухаренко</t>
  </si>
  <si>
    <t>Крылова</t>
  </si>
  <si>
    <t>Силицкая</t>
  </si>
  <si>
    <t>Киндрук</t>
  </si>
  <si>
    <t>Грабовец</t>
  </si>
  <si>
    <t>Титовец</t>
  </si>
  <si>
    <t>Вдовенко Александр</t>
  </si>
  <si>
    <t>Бульбенков Станислав</t>
  </si>
  <si>
    <t>Глушко Тимофей</t>
  </si>
  <si>
    <t>Розанов Савелий</t>
  </si>
  <si>
    <t>Кадобин Владимир</t>
  </si>
  <si>
    <t>Григорцевич Адриан</t>
  </si>
  <si>
    <t>Болзан Иван</t>
  </si>
  <si>
    <t>Бохан Станислав</t>
  </si>
  <si>
    <t>Светлов Артем</t>
  </si>
  <si>
    <t>Лебедев Дмитрий</t>
  </si>
  <si>
    <t>Стефанович Никита</t>
  </si>
  <si>
    <t>Михайлус Никита</t>
  </si>
  <si>
    <t>Астапов Александр</t>
  </si>
  <si>
    <t>Лепешко Матвей</t>
  </si>
  <si>
    <t>Дюбайлов Дмитрий</t>
  </si>
  <si>
    <t>Глебик Матвей</t>
  </si>
  <si>
    <t>Гуско Артемий</t>
  </si>
  <si>
    <t>Шарабайко Иван</t>
  </si>
  <si>
    <t>Лихогруд Сергей</t>
  </si>
  <si>
    <t>Мархель Даниил</t>
  </si>
  <si>
    <t>Гузбанд Леонид</t>
  </si>
  <si>
    <t>Баханович Александр</t>
  </si>
  <si>
    <t>Крицкий Юлий</t>
  </si>
  <si>
    <t>Михнюк Арсений</t>
  </si>
  <si>
    <t>Шнитко Сергей</t>
  </si>
  <si>
    <t>Дерех Тихон</t>
  </si>
  <si>
    <t>Вдовенко</t>
  </si>
  <si>
    <t>Бульбенков</t>
  </si>
  <si>
    <t>Глушко</t>
  </si>
  <si>
    <t>Розанов</t>
  </si>
  <si>
    <t>Чамеева</t>
  </si>
  <si>
    <t>60 62</t>
  </si>
  <si>
    <t>Чайковская</t>
  </si>
  <si>
    <t>62 60</t>
  </si>
  <si>
    <t>Кудревич</t>
  </si>
  <si>
    <t>64 57 60</t>
  </si>
  <si>
    <t>Седых</t>
  </si>
  <si>
    <t>62 62</t>
  </si>
  <si>
    <t>Шершень</t>
  </si>
  <si>
    <t>60 63</t>
  </si>
  <si>
    <t>Вансович</t>
  </si>
  <si>
    <t>76(4) 60</t>
  </si>
  <si>
    <t>61 75</t>
  </si>
  <si>
    <t>Мурашко Т.</t>
  </si>
  <si>
    <t>Лихогруд</t>
  </si>
  <si>
    <t>64 61</t>
  </si>
  <si>
    <t>36 61 63</t>
  </si>
  <si>
    <t>61 60</t>
  </si>
  <si>
    <t>Кадобин</t>
  </si>
  <si>
    <t>Астапов</t>
  </si>
  <si>
    <t>61 64</t>
  </si>
  <si>
    <t>Дюбайлов</t>
  </si>
  <si>
    <t>61 61</t>
  </si>
  <si>
    <t>Бохан</t>
  </si>
  <si>
    <t>Крицкий</t>
  </si>
  <si>
    <t>61 63</t>
  </si>
  <si>
    <t>Мусальников Александр</t>
  </si>
  <si>
    <t>Мурашко Л.</t>
  </si>
  <si>
    <t>60 60</t>
  </si>
  <si>
    <t>63 61</t>
  </si>
  <si>
    <t>Мархель</t>
  </si>
  <si>
    <t>75 64</t>
  </si>
  <si>
    <t>63 63</t>
  </si>
  <si>
    <t>64 64</t>
  </si>
  <si>
    <t>64 63</t>
  </si>
  <si>
    <t>62 63</t>
  </si>
  <si>
    <t>63 76(7)</t>
  </si>
  <si>
    <t>64 62</t>
  </si>
  <si>
    <t>36 63 62</t>
  </si>
  <si>
    <t>Светлов</t>
  </si>
  <si>
    <t>60 75</t>
  </si>
  <si>
    <t>Мусальников</t>
  </si>
  <si>
    <t>60 61</t>
  </si>
  <si>
    <t>Григорцевич</t>
  </si>
  <si>
    <t>61 62</t>
  </si>
  <si>
    <t>Болзан</t>
  </si>
  <si>
    <t>Дерех</t>
  </si>
  <si>
    <t>75 63</t>
  </si>
  <si>
    <t>76(3) 75</t>
  </si>
  <si>
    <t>победитель</t>
  </si>
  <si>
    <t>рейтинг</t>
  </si>
  <si>
    <t>Утешительный турнир</t>
  </si>
  <si>
    <t>27-30 апреля 2019г.</t>
  </si>
  <si>
    <t>Открытое первенство СДЮШОР в рамках серии турниров     "Белорусский теннисный тур"</t>
  </si>
  <si>
    <t>Бармотин Тимофей</t>
  </si>
  <si>
    <t>Bye</t>
  </si>
  <si>
    <t>Бармотин</t>
  </si>
  <si>
    <t>Рыбакова</t>
  </si>
  <si>
    <t>Савостьянова</t>
  </si>
  <si>
    <t>46 76(4) 62</t>
  </si>
  <si>
    <t>62 61</t>
  </si>
  <si>
    <t>64 75</t>
  </si>
  <si>
    <t>75 76(4)</t>
  </si>
  <si>
    <t>Алешина</t>
  </si>
  <si>
    <t>w.o.</t>
  </si>
  <si>
    <t>63 62</t>
  </si>
  <si>
    <t>67(5) 61 61</t>
  </si>
  <si>
    <t>76(4) 36 75</t>
  </si>
  <si>
    <t>63 64</t>
  </si>
  <si>
    <t>40 40</t>
  </si>
  <si>
    <t>Шарабайко</t>
  </si>
  <si>
    <t>Баханович</t>
  </si>
  <si>
    <t>41 41</t>
  </si>
  <si>
    <t>Михайлус</t>
  </si>
  <si>
    <t>41 42</t>
  </si>
  <si>
    <t>14 41 10-6</t>
  </si>
  <si>
    <t>54(3) 42</t>
  </si>
  <si>
    <t>40 41</t>
  </si>
  <si>
    <t>75 60</t>
  </si>
  <si>
    <t>54(1) 40</t>
  </si>
  <si>
    <t>76(3) 76(2)</t>
  </si>
  <si>
    <t>75 62</t>
  </si>
  <si>
    <t>41 54(5)</t>
  </si>
  <si>
    <t>41 40</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</si>
</sst>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 mmm\ yyyy"/>
    <numFmt numFmtId="173" formatCode="_-&quot;$&quot;* #,##0.00_-;\-&quot;$&quot;* #,##0.00_-;_-&quot;$&quot;* &quot;-&quot;??_-;_-@_-"/>
  </numFmts>
  <fonts count="117">
    <font>
      <sz val="11"/>
      <color theme="1"/>
      <name val="Calibri"/>
      <family val="2"/>
    </font>
    <font>
      <sz val="11"/>
      <color indexed="8"/>
      <name val="Calibri"/>
      <family val="2"/>
    </font>
    <font>
      <sz val="10"/>
      <name val="Arial"/>
      <family val="2"/>
    </font>
    <font>
      <b/>
      <sz val="24"/>
      <name val="Arial"/>
      <family val="2"/>
    </font>
    <font>
      <sz val="24"/>
      <name val="Arial"/>
      <family val="2"/>
    </font>
    <font>
      <sz val="14"/>
      <name val="Arial"/>
      <family val="2"/>
    </font>
    <font>
      <sz val="10"/>
      <name val="ITF"/>
      <family val="5"/>
    </font>
    <font>
      <sz val="20"/>
      <color indexed="9"/>
      <name val="Arial"/>
      <family val="2"/>
    </font>
    <font>
      <sz val="20"/>
      <name val="Arial"/>
      <family val="2"/>
    </font>
    <font>
      <b/>
      <i/>
      <sz val="20"/>
      <name val="Arial"/>
      <family val="2"/>
    </font>
    <font>
      <b/>
      <sz val="10"/>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b/>
      <sz val="8.5"/>
      <color indexed="8"/>
      <name val="Arial"/>
      <family val="2"/>
    </font>
    <font>
      <sz val="9"/>
      <name val="Arial"/>
      <family val="2"/>
    </font>
    <font>
      <sz val="9"/>
      <color indexed="8"/>
      <name val="Arial"/>
      <family val="2"/>
    </font>
    <font>
      <sz val="9"/>
      <color indexed="9"/>
      <name val="Arial"/>
      <family val="2"/>
    </font>
    <font>
      <sz val="8.5"/>
      <color indexed="9"/>
      <name val="Arial"/>
      <family val="2"/>
    </font>
    <font>
      <i/>
      <sz val="9"/>
      <color indexed="9"/>
      <name val="Arial"/>
      <family val="2"/>
    </font>
    <font>
      <b/>
      <sz val="9"/>
      <name val="Arial"/>
      <family val="2"/>
    </font>
    <font>
      <sz val="9"/>
      <color indexed="14"/>
      <name val="Arial"/>
      <family val="2"/>
    </font>
    <font>
      <i/>
      <sz val="9"/>
      <color indexed="8"/>
      <name val="Arial"/>
      <family val="2"/>
    </font>
    <font>
      <i/>
      <sz val="9"/>
      <name val="Arial"/>
      <family val="2"/>
    </font>
    <font>
      <sz val="8.5"/>
      <color indexed="8"/>
      <name val="Arial"/>
      <family val="2"/>
    </font>
    <font>
      <sz val="10"/>
      <color indexed="8"/>
      <name val="Arial"/>
      <family val="2"/>
    </font>
    <font>
      <sz val="10"/>
      <color indexed="9"/>
      <name val="Arial"/>
      <family val="2"/>
    </font>
    <font>
      <sz val="12"/>
      <name val="Arial"/>
      <family val="2"/>
    </font>
    <font>
      <sz val="12"/>
      <color indexed="9"/>
      <name val="Arial"/>
      <family val="2"/>
    </font>
    <font>
      <b/>
      <sz val="12"/>
      <color indexed="8"/>
      <name val="Arial"/>
      <family val="2"/>
    </font>
    <font>
      <sz val="12"/>
      <color indexed="8"/>
      <name val="Arial"/>
      <family val="2"/>
    </font>
    <font>
      <b/>
      <sz val="12"/>
      <name val="Arial"/>
      <family val="2"/>
    </font>
    <font>
      <b/>
      <sz val="12"/>
      <color indexed="9"/>
      <name val="Arial"/>
      <family val="2"/>
    </font>
    <font>
      <b/>
      <sz val="8"/>
      <name val="Tahoma"/>
      <family val="2"/>
    </font>
    <font>
      <b/>
      <sz val="9"/>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sz val="10"/>
      <color indexed="6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sz val="10"/>
      <name val="Arial Cyr"/>
      <family val="0"/>
    </font>
    <font>
      <sz val="8"/>
      <name val="Arial"/>
      <family val="2"/>
    </font>
    <font>
      <b/>
      <i/>
      <sz val="9"/>
      <name val="Arial"/>
      <family val="2"/>
    </font>
    <font>
      <b/>
      <sz val="9"/>
      <color indexed="8"/>
      <name val="Arial"/>
      <family val="2"/>
    </font>
    <font>
      <sz val="10"/>
      <color indexed="8"/>
      <name val="Arial Cyr"/>
      <family val="0"/>
    </font>
    <font>
      <b/>
      <i/>
      <sz val="9"/>
      <color indexed="8"/>
      <name val="Arial"/>
      <family val="2"/>
    </font>
    <font>
      <b/>
      <sz val="14"/>
      <name val="Arial"/>
      <family val="2"/>
    </font>
    <font>
      <b/>
      <sz val="16"/>
      <name val="Arial"/>
      <family val="2"/>
    </font>
    <font>
      <b/>
      <i/>
      <sz val="12"/>
      <name val="Arial"/>
      <family val="2"/>
    </font>
    <font>
      <b/>
      <i/>
      <sz val="16"/>
      <name val="Arial"/>
      <family val="2"/>
    </font>
    <font>
      <sz val="16"/>
      <name val="Arial"/>
      <family val="2"/>
    </font>
    <font>
      <b/>
      <sz val="7.5"/>
      <color indexed="8"/>
      <name val="Arial"/>
      <family val="2"/>
    </font>
    <font>
      <sz val="8.5"/>
      <color indexed="14"/>
      <name val="Arial"/>
      <family val="2"/>
    </font>
    <font>
      <i/>
      <sz val="6"/>
      <color indexed="9"/>
      <name val="Arial"/>
      <family val="2"/>
    </font>
    <font>
      <sz val="8.5"/>
      <color indexed="42"/>
      <name val="Arial"/>
      <family val="2"/>
    </font>
    <font>
      <b/>
      <i/>
      <sz val="8"/>
      <name val="Arial"/>
      <family val="2"/>
    </font>
    <font>
      <i/>
      <sz val="8"/>
      <color indexed="9"/>
      <name val="Arial"/>
      <family val="2"/>
    </font>
    <font>
      <sz val="8"/>
      <color indexed="9"/>
      <name val="Arial"/>
      <family val="2"/>
    </font>
    <font>
      <i/>
      <sz val="8.5"/>
      <color indexed="8"/>
      <name val="Arial"/>
      <family val="2"/>
    </font>
    <font>
      <sz val="6"/>
      <color indexed="8"/>
      <name val="Arial"/>
      <family val="2"/>
    </font>
    <font>
      <i/>
      <sz val="8"/>
      <color indexed="8"/>
      <name val="Arial"/>
      <family val="2"/>
    </font>
    <font>
      <b/>
      <sz val="2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3"/>
      <color indexed="8"/>
      <name val="Calibri"/>
      <family val="2"/>
    </font>
    <font>
      <sz val="9"/>
      <name val="Arial Cyr"/>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b/>
      <sz val="13"/>
      <color theme="1"/>
      <name val="Calibri"/>
      <family val="2"/>
    </font>
    <font>
      <b/>
      <sz val="8"/>
      <name val="Calibri"/>
      <family val="2"/>
    </font>
  </fonts>
  <fills count="52">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6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4"/>
        <bgColor indexed="64"/>
      </patternFill>
    </fill>
    <fill>
      <patternFill patternType="solid">
        <fgColor indexed="9"/>
        <bgColor indexed="64"/>
      </patternFill>
    </fill>
    <fill>
      <patternFill patternType="solid">
        <fgColor indexed="65"/>
        <bgColor indexed="64"/>
      </patternFill>
    </fill>
  </fills>
  <borders count="36">
    <border>
      <left/>
      <right/>
      <top/>
      <bottom/>
      <diagonal/>
    </border>
    <border>
      <left style="thin">
        <color indexed="63"/>
      </left>
      <right style="thin">
        <color indexed="63"/>
      </right>
      <top style="thin">
        <color indexed="63"/>
      </top>
      <bottom style="thin">
        <color indexed="6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color indexed="63"/>
      </top>
      <bottom style="thin"/>
    </border>
    <border>
      <left style="medium"/>
      <right style="medium"/>
      <top>
        <color indexed="63"/>
      </top>
      <bottom style="mediu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s>
  <cellStyleXfs count="11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4"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4" fillId="6"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13" borderId="0" applyNumberFormat="0" applyBorder="0" applyAlignment="0" applyProtection="0"/>
    <xf numFmtId="0" fontId="34" fillId="6" borderId="0" applyNumberFormat="0" applyBorder="0" applyAlignment="0" applyProtection="0"/>
    <xf numFmtId="0" fontId="34" fillId="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5" fillId="6" borderId="0" applyNumberFormat="0" applyBorder="0" applyAlignment="0" applyProtection="0"/>
    <xf numFmtId="0" fontId="35" fillId="3"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6" borderId="0" applyNumberFormat="0" applyBorder="0" applyAlignment="0" applyProtection="0"/>
    <xf numFmtId="0" fontId="35" fillId="3" borderId="0" applyNumberFormat="0" applyBorder="0" applyAlignment="0" applyProtection="0"/>
    <xf numFmtId="0" fontId="98" fillId="22" borderId="0" applyNumberFormat="0" applyBorder="0" applyAlignment="0" applyProtection="0"/>
    <xf numFmtId="0" fontId="98" fillId="23" borderId="0" applyNumberFormat="0" applyBorder="0" applyAlignment="0" applyProtection="0"/>
    <xf numFmtId="0" fontId="98" fillId="24" borderId="0" applyNumberFormat="0" applyBorder="0" applyAlignment="0" applyProtection="0"/>
    <xf numFmtId="0" fontId="98" fillId="25" borderId="0" applyNumberFormat="0" applyBorder="0" applyAlignment="0" applyProtection="0"/>
    <xf numFmtId="0" fontId="98" fillId="26" borderId="0" applyNumberFormat="0" applyBorder="0" applyAlignment="0" applyProtection="0"/>
    <xf numFmtId="0" fontId="98" fillId="27" borderId="0" applyNumberFormat="0" applyBorder="0" applyAlignment="0" applyProtection="0"/>
    <xf numFmtId="0" fontId="2" fillId="4" borderId="1" applyNumberFormat="0" applyFont="0" applyAlignment="0" applyProtection="0"/>
    <xf numFmtId="0" fontId="44" fillId="28" borderId="1" applyNumberFormat="0" applyAlignment="0" applyProtection="0"/>
    <xf numFmtId="0" fontId="45" fillId="6" borderId="0" applyNumberFormat="0" applyBorder="0" applyAlignment="0" applyProtection="0"/>
    <xf numFmtId="0" fontId="46"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20"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47" fillId="0" borderId="0" applyNumberFormat="0" applyFill="0" applyBorder="0" applyAlignment="0" applyProtection="0"/>
    <xf numFmtId="0" fontId="48" fillId="3" borderId="1" applyNumberFormat="0" applyAlignment="0" applyProtection="0"/>
    <xf numFmtId="0" fontId="49" fillId="21" borderId="2" applyNumberFormat="0" applyAlignment="0" applyProtection="0"/>
    <xf numFmtId="0" fontId="50" fillId="0" borderId="3" applyNumberFormat="0" applyFill="0" applyAlignment="0" applyProtection="0"/>
    <xf numFmtId="0" fontId="51" fillId="4" borderId="0" applyNumberFormat="0" applyBorder="0" applyAlignment="0" applyProtection="0"/>
    <xf numFmtId="0" fontId="0" fillId="0" borderId="0">
      <alignment/>
      <protection/>
    </xf>
    <xf numFmtId="0" fontId="34" fillId="0" borderId="0">
      <alignment/>
      <protection/>
    </xf>
    <xf numFmtId="0" fontId="34" fillId="0" borderId="0">
      <alignment/>
      <protection/>
    </xf>
    <xf numFmtId="0" fontId="2" fillId="0" borderId="0">
      <alignment/>
      <protection/>
    </xf>
    <xf numFmtId="0" fontId="52" fillId="0" borderId="0" applyNumberFormat="0" applyFill="0" applyBorder="0" applyAlignment="0" applyProtection="0"/>
    <xf numFmtId="0" fontId="53" fillId="0" borderId="4" applyNumberFormat="0" applyFill="0" applyAlignment="0" applyProtection="0"/>
    <xf numFmtId="0" fontId="54" fillId="0" borderId="5" applyNumberFormat="0" applyFill="0" applyAlignment="0" applyProtection="0"/>
    <xf numFmtId="0" fontId="55" fillId="0" borderId="6" applyNumberFormat="0" applyFill="0" applyAlignment="0" applyProtection="0"/>
    <xf numFmtId="0" fontId="55" fillId="0" borderId="0" applyNumberFormat="0" applyFill="0" applyBorder="0" applyAlignment="0" applyProtection="0"/>
    <xf numFmtId="0" fontId="56" fillId="0" borderId="7" applyNumberFormat="0" applyFill="0" applyAlignment="0" applyProtection="0"/>
    <xf numFmtId="0" fontId="56" fillId="28" borderId="8" applyNumberFormat="0" applyAlignment="0" applyProtection="0"/>
    <xf numFmtId="0" fontId="57" fillId="0" borderId="0" applyNumberFormat="0" applyFill="0" applyBorder="0" applyAlignment="0" applyProtection="0"/>
    <xf numFmtId="0" fontId="98" fillId="35" borderId="0" applyNumberFormat="0" applyBorder="0" applyAlignment="0" applyProtection="0"/>
    <xf numFmtId="0" fontId="98" fillId="36" borderId="0" applyNumberFormat="0" applyBorder="0" applyAlignment="0" applyProtection="0"/>
    <xf numFmtId="0" fontId="98" fillId="37" borderId="0" applyNumberFormat="0" applyBorder="0" applyAlignment="0" applyProtection="0"/>
    <xf numFmtId="0" fontId="98" fillId="38" borderId="0" applyNumberFormat="0" applyBorder="0" applyAlignment="0" applyProtection="0"/>
    <xf numFmtId="0" fontId="98" fillId="39" borderId="0" applyNumberFormat="0" applyBorder="0" applyAlignment="0" applyProtection="0"/>
    <xf numFmtId="0" fontId="98" fillId="40" borderId="0" applyNumberFormat="0" applyBorder="0" applyAlignment="0" applyProtection="0"/>
    <xf numFmtId="0" fontId="99" fillId="41" borderId="9" applyNumberFormat="0" applyAlignment="0" applyProtection="0"/>
    <xf numFmtId="0" fontId="100" fillId="42" borderId="10" applyNumberFormat="0" applyAlignment="0" applyProtection="0"/>
    <xf numFmtId="0" fontId="101" fillId="42"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0" fontId="102" fillId="0" borderId="11" applyNumberFormat="0" applyFill="0" applyAlignment="0" applyProtection="0"/>
    <xf numFmtId="0" fontId="103" fillId="0" borderId="12" applyNumberFormat="0" applyFill="0" applyAlignment="0" applyProtection="0"/>
    <xf numFmtId="0" fontId="104" fillId="0" borderId="13" applyNumberFormat="0" applyFill="0" applyAlignment="0" applyProtection="0"/>
    <xf numFmtId="0" fontId="104" fillId="0" borderId="0" applyNumberFormat="0" applyFill="0" applyBorder="0" applyAlignment="0" applyProtection="0"/>
    <xf numFmtId="0" fontId="105" fillId="0" borderId="14" applyNumberFormat="0" applyFill="0" applyAlignment="0" applyProtection="0"/>
    <xf numFmtId="0" fontId="106" fillId="43" borderId="15" applyNumberFormat="0" applyAlignment="0" applyProtection="0"/>
    <xf numFmtId="0" fontId="107" fillId="0" borderId="0" applyNumberFormat="0" applyFill="0" applyBorder="0" applyAlignment="0" applyProtection="0"/>
    <xf numFmtId="0" fontId="108" fillId="44" borderId="0" applyNumberFormat="0" applyBorder="0" applyAlignment="0" applyProtection="0"/>
    <xf numFmtId="0" fontId="58" fillId="0" borderId="0">
      <alignment/>
      <protection/>
    </xf>
    <xf numFmtId="0" fontId="2" fillId="0" borderId="0">
      <alignment/>
      <protection/>
    </xf>
    <xf numFmtId="0" fontId="109" fillId="45" borderId="0" applyNumberFormat="0" applyBorder="0" applyAlignment="0" applyProtection="0"/>
    <xf numFmtId="0" fontId="110" fillId="0" borderId="0" applyNumberFormat="0" applyFill="0" applyBorder="0" applyAlignment="0" applyProtection="0"/>
    <xf numFmtId="0" fontId="0" fillId="46" borderId="16" applyNumberFormat="0" applyFont="0" applyAlignment="0" applyProtection="0"/>
    <xf numFmtId="9" fontId="0" fillId="0" borderId="0" applyFont="0" applyFill="0" applyBorder="0" applyAlignment="0" applyProtection="0"/>
    <xf numFmtId="0" fontId="111" fillId="0" borderId="17" applyNumberFormat="0" applyFill="0" applyAlignment="0" applyProtection="0"/>
    <xf numFmtId="0" fontId="1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13" fillId="47" borderId="0" applyNumberFormat="0" applyBorder="0" applyAlignment="0" applyProtection="0"/>
  </cellStyleXfs>
  <cellXfs count="305">
    <xf numFmtId="0" fontId="0" fillId="0" borderId="0" xfId="0" applyFont="1" applyAlignment="1">
      <alignment/>
    </xf>
    <xf numFmtId="49" fontId="4" fillId="0" borderId="0" xfId="100" applyNumberFormat="1" applyFont="1" applyFill="1" applyAlignment="1">
      <alignment vertical="top"/>
      <protection/>
    </xf>
    <xf numFmtId="49" fontId="3" fillId="0" borderId="0" xfId="100" applyNumberFormat="1" applyFont="1" applyAlignment="1">
      <alignment vertical="top"/>
      <protection/>
    </xf>
    <xf numFmtId="49" fontId="4" fillId="0" borderId="0" xfId="100" applyNumberFormat="1" applyFont="1" applyAlignment="1">
      <alignment vertical="top"/>
      <protection/>
    </xf>
    <xf numFmtId="49" fontId="4" fillId="0" borderId="0" xfId="100" applyNumberFormat="1" applyFont="1" applyAlignment="1">
      <alignment horizontal="center" vertical="center"/>
      <protection/>
    </xf>
    <xf numFmtId="49" fontId="4" fillId="0" borderId="0" xfId="100" applyNumberFormat="1" applyFont="1" applyAlignment="1">
      <alignment horizontal="right" vertical="center"/>
      <protection/>
    </xf>
    <xf numFmtId="49" fontId="5" fillId="0" borderId="0" xfId="100" applyNumberFormat="1" applyFont="1" applyAlignment="1">
      <alignment vertical="center"/>
      <protection/>
    </xf>
    <xf numFmtId="49" fontId="6" fillId="0" borderId="0" xfId="100" applyNumberFormat="1" applyFont="1" applyAlignment="1">
      <alignment horizontal="right" vertical="top"/>
      <protection/>
    </xf>
    <xf numFmtId="49" fontId="7" fillId="0" borderId="0" xfId="100" applyNumberFormat="1" applyFont="1" applyAlignment="1">
      <alignment vertical="top"/>
      <protection/>
    </xf>
    <xf numFmtId="0" fontId="8" fillId="48" borderId="0" xfId="100" applyFont="1" applyFill="1" applyAlignment="1">
      <alignment vertical="top"/>
      <protection/>
    </xf>
    <xf numFmtId="0" fontId="8" fillId="49" borderId="0" xfId="100" applyFont="1" applyFill="1" applyAlignment="1">
      <alignment vertical="top"/>
      <protection/>
    </xf>
    <xf numFmtId="0" fontId="8" fillId="0" borderId="0" xfId="100" applyFont="1" applyAlignment="1">
      <alignment vertical="top"/>
      <protection/>
    </xf>
    <xf numFmtId="49" fontId="5" fillId="0" borderId="0" xfId="100" applyNumberFormat="1" applyFont="1" applyAlignment="1">
      <alignment horizontal="center" vertical="center"/>
      <protection/>
    </xf>
    <xf numFmtId="49" fontId="9" fillId="0" borderId="0" xfId="100" applyNumberFormat="1" applyFont="1" applyAlignment="1">
      <alignment vertical="top"/>
      <protection/>
    </xf>
    <xf numFmtId="49" fontId="8" fillId="0" borderId="0" xfId="100" applyNumberFormat="1" applyFont="1" applyFill="1" applyAlignment="1">
      <alignment vertical="top"/>
      <protection/>
    </xf>
    <xf numFmtId="49" fontId="10" fillId="0" borderId="0" xfId="100" applyNumberFormat="1" applyFont="1" applyAlignment="1">
      <alignment vertical="top"/>
      <protection/>
    </xf>
    <xf numFmtId="49" fontId="8" fillId="0" borderId="0" xfId="100" applyNumberFormat="1" applyFont="1" applyAlignment="1">
      <alignment vertical="top"/>
      <protection/>
    </xf>
    <xf numFmtId="49" fontId="8" fillId="0" borderId="0" xfId="100" applyNumberFormat="1" applyFont="1" applyAlignment="1">
      <alignment horizontal="right" vertical="center"/>
      <protection/>
    </xf>
    <xf numFmtId="49" fontId="8" fillId="0" borderId="0" xfId="100" applyNumberFormat="1" applyFont="1" applyAlignment="1">
      <alignment vertical="center"/>
      <protection/>
    </xf>
    <xf numFmtId="49" fontId="5" fillId="0" borderId="0" xfId="100" applyNumberFormat="1" applyFont="1" applyAlignment="1">
      <alignment horizontal="right" vertical="center"/>
      <protection/>
    </xf>
    <xf numFmtId="49" fontId="5" fillId="0" borderId="0" xfId="100" applyNumberFormat="1" applyFont="1" applyAlignment="1">
      <alignment horizontal="left" vertical="center"/>
      <protection/>
    </xf>
    <xf numFmtId="49" fontId="11" fillId="28" borderId="0" xfId="100" applyNumberFormat="1" applyFont="1" applyFill="1" applyAlignment="1">
      <alignment vertical="center"/>
      <protection/>
    </xf>
    <xf numFmtId="49" fontId="11" fillId="28" borderId="0" xfId="100" applyNumberFormat="1" applyFont="1" applyFill="1" applyAlignment="1">
      <alignment horizontal="center" vertical="center"/>
      <protection/>
    </xf>
    <xf numFmtId="49" fontId="11" fillId="28" borderId="0" xfId="100" applyNumberFormat="1" applyFont="1" applyFill="1" applyAlignment="1">
      <alignment horizontal="left" vertical="center"/>
      <protection/>
    </xf>
    <xf numFmtId="49" fontId="12" fillId="28" borderId="0" xfId="100" applyNumberFormat="1" applyFont="1" applyFill="1" applyAlignment="1">
      <alignment horizontal="right" vertical="center"/>
      <protection/>
    </xf>
    <xf numFmtId="49" fontId="10" fillId="28" borderId="0" xfId="100" applyNumberFormat="1" applyFont="1" applyFill="1" applyAlignment="1">
      <alignment vertical="center"/>
      <protection/>
    </xf>
    <xf numFmtId="49" fontId="11" fillId="28" borderId="0" xfId="100" applyNumberFormat="1" applyFont="1" applyFill="1" applyAlignment="1">
      <alignment horizontal="right" vertical="center"/>
      <protection/>
    </xf>
    <xf numFmtId="49" fontId="12" fillId="28" borderId="0" xfId="100" applyNumberFormat="1" applyFont="1" applyFill="1" applyAlignment="1">
      <alignment vertical="center"/>
      <protection/>
    </xf>
    <xf numFmtId="49" fontId="13" fillId="28" borderId="0" xfId="100" applyNumberFormat="1" applyFont="1" applyFill="1" applyAlignment="1">
      <alignment horizontal="right" vertical="center"/>
      <protection/>
    </xf>
    <xf numFmtId="0" fontId="14" fillId="0" borderId="0" xfId="100" applyFont="1" applyAlignment="1">
      <alignment vertical="center"/>
      <protection/>
    </xf>
    <xf numFmtId="172" fontId="15" fillId="0" borderId="18" xfId="100" applyNumberFormat="1" applyFont="1" applyBorder="1" applyAlignment="1">
      <alignment horizontal="center" vertical="center"/>
      <protection/>
    </xf>
    <xf numFmtId="49" fontId="15" fillId="0" borderId="18" xfId="100" applyNumberFormat="1" applyFont="1" applyBorder="1" applyAlignment="1">
      <alignment horizontal="left" vertical="center"/>
      <protection/>
    </xf>
    <xf numFmtId="49" fontId="15" fillId="0" borderId="18" xfId="100" applyNumberFormat="1" applyFont="1" applyBorder="1" applyAlignment="1">
      <alignment vertical="center"/>
      <protection/>
    </xf>
    <xf numFmtId="49" fontId="2" fillId="0" borderId="18" xfId="100" applyNumberFormat="1" applyFont="1" applyBorder="1" applyAlignment="1">
      <alignment vertical="center"/>
      <protection/>
    </xf>
    <xf numFmtId="49" fontId="15" fillId="0" borderId="18" xfId="100" applyNumberFormat="1" applyFont="1" applyBorder="1" applyAlignment="1">
      <alignment horizontal="center" vertical="center"/>
      <protection/>
    </xf>
    <xf numFmtId="49" fontId="16" fillId="0" borderId="18" xfId="100" applyNumberFormat="1" applyFont="1" applyBorder="1" applyAlignment="1">
      <alignment horizontal="right" vertical="center"/>
      <protection/>
    </xf>
    <xf numFmtId="49" fontId="15" fillId="0" borderId="18" xfId="90" applyNumberFormat="1" applyFont="1" applyBorder="1" applyAlignment="1" applyProtection="1">
      <alignment vertical="center"/>
      <protection locked="0"/>
    </xf>
    <xf numFmtId="49" fontId="16" fillId="0" borderId="18" xfId="100" applyNumberFormat="1" applyFont="1" applyBorder="1" applyAlignment="1">
      <alignment vertical="center"/>
      <protection/>
    </xf>
    <xf numFmtId="0" fontId="15" fillId="0" borderId="18" xfId="90" applyNumberFormat="1" applyFont="1" applyBorder="1" applyAlignment="1" applyProtection="1">
      <alignment horizontal="right" vertical="center"/>
      <protection locked="0"/>
    </xf>
    <xf numFmtId="0" fontId="16" fillId="0" borderId="18" xfId="100" applyFont="1" applyBorder="1" applyAlignment="1">
      <alignment horizontal="left" vertical="center"/>
      <protection/>
    </xf>
    <xf numFmtId="0" fontId="15" fillId="0" borderId="0" xfId="100" applyFont="1" applyAlignment="1">
      <alignment vertical="center"/>
      <protection/>
    </xf>
    <xf numFmtId="49" fontId="18" fillId="28" borderId="0" xfId="100" applyNumberFormat="1" applyFont="1" applyFill="1" applyAlignment="1">
      <alignment horizontal="right" vertical="center"/>
      <protection/>
    </xf>
    <xf numFmtId="0" fontId="18" fillId="28" borderId="0" xfId="100" applyFont="1" applyFill="1" applyAlignment="1">
      <alignment horizontal="left" vertical="center"/>
      <protection/>
    </xf>
    <xf numFmtId="0" fontId="18" fillId="48" borderId="0" xfId="100" applyFont="1" applyFill="1" applyAlignment="1">
      <alignment horizontal="center" vertical="center"/>
      <protection/>
    </xf>
    <xf numFmtId="49" fontId="18" fillId="28" borderId="19" xfId="100" applyNumberFormat="1" applyFont="1" applyFill="1" applyBorder="1" applyAlignment="1">
      <alignment horizontal="center" vertical="center"/>
      <protection/>
    </xf>
    <xf numFmtId="49" fontId="18" fillId="28" borderId="19" xfId="100" applyNumberFormat="1" applyFont="1" applyFill="1" applyBorder="1" applyAlignment="1">
      <alignment horizontal="right" vertical="center"/>
      <protection/>
    </xf>
    <xf numFmtId="49" fontId="18" fillId="28" borderId="0" xfId="100" applyNumberFormat="1" applyFont="1" applyFill="1" applyAlignment="1">
      <alignment horizontal="center" vertical="center"/>
      <protection/>
    </xf>
    <xf numFmtId="49" fontId="19" fillId="28" borderId="0" xfId="100" applyNumberFormat="1" applyFont="1" applyFill="1" applyAlignment="1">
      <alignment horizontal="center" vertical="center"/>
      <protection/>
    </xf>
    <xf numFmtId="49" fontId="19" fillId="28" borderId="0" xfId="100" applyNumberFormat="1" applyFont="1" applyFill="1" applyAlignment="1">
      <alignment vertical="center"/>
      <protection/>
    </xf>
    <xf numFmtId="49" fontId="14" fillId="28" borderId="0" xfId="100" applyNumberFormat="1" applyFont="1" applyFill="1" applyAlignment="1">
      <alignment horizontal="right" vertical="center"/>
      <protection/>
    </xf>
    <xf numFmtId="0" fontId="14" fillId="0" borderId="0" xfId="100" applyFont="1" applyAlignment="1">
      <alignment horizontal="center" vertical="center"/>
      <protection/>
    </xf>
    <xf numFmtId="49" fontId="14" fillId="0" borderId="0" xfId="100" applyNumberFormat="1" applyFont="1" applyAlignment="1">
      <alignment horizontal="left" vertical="center"/>
      <protection/>
    </xf>
    <xf numFmtId="49" fontId="2" fillId="0" borderId="0" xfId="100" applyNumberFormat="1" applyFont="1" applyAlignment="1">
      <alignment vertical="center"/>
      <protection/>
    </xf>
    <xf numFmtId="49" fontId="14" fillId="0" borderId="0" xfId="100" applyNumberFormat="1" applyFont="1" applyAlignment="1">
      <alignment horizontal="center" vertical="center"/>
      <protection/>
    </xf>
    <xf numFmtId="49" fontId="20" fillId="0" borderId="0" xfId="100" applyNumberFormat="1" applyFont="1" applyAlignment="1">
      <alignment horizontal="right" vertical="center"/>
      <protection/>
    </xf>
    <xf numFmtId="49" fontId="20" fillId="0" borderId="0" xfId="100" applyNumberFormat="1" applyFont="1" applyAlignment="1">
      <alignment horizontal="center" vertical="center"/>
      <protection/>
    </xf>
    <xf numFmtId="49" fontId="20" fillId="0" borderId="0" xfId="100" applyNumberFormat="1" applyFont="1" applyAlignment="1">
      <alignment vertical="center"/>
      <protection/>
    </xf>
    <xf numFmtId="0" fontId="21" fillId="28" borderId="0" xfId="100" applyFont="1" applyFill="1" applyAlignment="1">
      <alignment horizontal="center" vertical="center"/>
      <protection/>
    </xf>
    <xf numFmtId="0" fontId="22" fillId="0" borderId="20" xfId="100" applyFont="1" applyBorder="1" applyAlignment="1">
      <alignment vertical="center"/>
      <protection/>
    </xf>
    <xf numFmtId="0" fontId="23" fillId="28" borderId="20" xfId="100" applyFont="1" applyFill="1" applyBorder="1" applyAlignment="1">
      <alignment horizontal="center" vertical="center"/>
      <protection/>
    </xf>
    <xf numFmtId="0" fontId="24" fillId="0" borderId="20" xfId="100" applyFont="1" applyBorder="1" applyAlignment="1">
      <alignment horizontal="left" vertical="center"/>
      <protection/>
    </xf>
    <xf numFmtId="14" fontId="25" fillId="0" borderId="20" xfId="100" applyNumberFormat="1" applyFont="1" applyBorder="1" applyAlignment="1">
      <alignment horizontal="center" vertical="center"/>
      <protection/>
    </xf>
    <xf numFmtId="0" fontId="25" fillId="0" borderId="20" xfId="100" applyFont="1" applyBorder="1" applyAlignment="1">
      <alignment horizontal="right" vertical="center"/>
      <protection/>
    </xf>
    <xf numFmtId="0" fontId="25" fillId="0" borderId="0" xfId="100" applyFont="1" applyAlignment="1">
      <alignment vertical="center"/>
      <protection/>
    </xf>
    <xf numFmtId="0" fontId="24" fillId="48" borderId="0" xfId="100" applyFont="1" applyFill="1" applyAlignment="1">
      <alignment vertical="center"/>
      <protection/>
    </xf>
    <xf numFmtId="0" fontId="26" fillId="48" borderId="0" xfId="100" applyFont="1" applyFill="1" applyAlignment="1">
      <alignment vertical="center"/>
      <protection/>
    </xf>
    <xf numFmtId="0" fontId="27" fillId="48" borderId="0" xfId="100" applyFont="1" applyFill="1" applyAlignment="1">
      <alignment vertical="center"/>
      <protection/>
    </xf>
    <xf numFmtId="0" fontId="2" fillId="48" borderId="0" xfId="100" applyFont="1" applyFill="1" applyAlignment="1">
      <alignment vertical="center"/>
      <protection/>
    </xf>
    <xf numFmtId="0" fontId="2" fillId="0" borderId="0" xfId="100" applyFont="1" applyAlignment="1">
      <alignment vertical="center"/>
      <protection/>
    </xf>
    <xf numFmtId="0" fontId="2" fillId="49" borderId="21" xfId="100" applyFont="1" applyFill="1" applyBorder="1" applyAlignment="1">
      <alignment vertical="center"/>
      <protection/>
    </xf>
    <xf numFmtId="0" fontId="2" fillId="0" borderId="21" xfId="100" applyFont="1" applyBorder="1" applyAlignment="1">
      <alignment vertical="center"/>
      <protection/>
    </xf>
    <xf numFmtId="0" fontId="22" fillId="28" borderId="0" xfId="100" applyFont="1" applyFill="1" applyAlignment="1">
      <alignment horizontal="center" vertical="center"/>
      <protection/>
    </xf>
    <xf numFmtId="0" fontId="22" fillId="0" borderId="0" xfId="100" applyFont="1" applyAlignment="1">
      <alignment horizontal="center" vertical="center"/>
      <protection/>
    </xf>
    <xf numFmtId="0" fontId="21" fillId="0" borderId="0" xfId="100" applyFont="1" applyAlignment="1">
      <alignment horizontal="center" vertical="center"/>
      <protection/>
    </xf>
    <xf numFmtId="0" fontId="24" fillId="0" borderId="0" xfId="100" applyFont="1" applyAlignment="1">
      <alignment horizontal="left" vertical="center"/>
      <protection/>
    </xf>
    <xf numFmtId="0" fontId="24" fillId="0" borderId="0" xfId="100" applyFont="1" applyAlignment="1">
      <alignment vertical="center"/>
      <protection/>
    </xf>
    <xf numFmtId="0" fontId="26" fillId="0" borderId="0" xfId="100" applyFont="1" applyAlignment="1">
      <alignment horizontal="center" vertical="center"/>
      <protection/>
    </xf>
    <xf numFmtId="0" fontId="28" fillId="50" borderId="22" xfId="100" applyFont="1" applyFill="1" applyBorder="1" applyAlignment="1">
      <alignment horizontal="right" vertical="center"/>
      <protection/>
    </xf>
    <xf numFmtId="0" fontId="25" fillId="0" borderId="20" xfId="100" applyFont="1" applyBorder="1" applyAlignment="1">
      <alignment horizontal="left" vertical="center"/>
      <protection/>
    </xf>
    <xf numFmtId="0" fontId="25" fillId="0" borderId="0" xfId="100" applyFont="1" applyAlignment="1">
      <alignment horizontal="left" vertical="center"/>
      <protection/>
    </xf>
    <xf numFmtId="0" fontId="24" fillId="48" borderId="0" xfId="100" applyFont="1" applyFill="1" applyAlignment="1">
      <alignment horizontal="left" vertical="center"/>
      <protection/>
    </xf>
    <xf numFmtId="0" fontId="26" fillId="48" borderId="0" xfId="100" applyFont="1" applyFill="1" applyAlignment="1">
      <alignment horizontal="left" vertical="center"/>
      <protection/>
    </xf>
    <xf numFmtId="0" fontId="2" fillId="49" borderId="23" xfId="100" applyFont="1" applyFill="1" applyBorder="1" applyAlignment="1">
      <alignment vertical="center"/>
      <protection/>
    </xf>
    <xf numFmtId="0" fontId="2" fillId="0" borderId="23" xfId="100" applyFont="1" applyBorder="1" applyAlignment="1">
      <alignment vertical="center"/>
      <protection/>
    </xf>
    <xf numFmtId="0" fontId="21" fillId="0" borderId="20" xfId="100" applyFont="1" applyBorder="1" applyAlignment="1">
      <alignment vertical="center"/>
      <protection/>
    </xf>
    <xf numFmtId="0" fontId="21" fillId="0" borderId="20" xfId="100" applyFont="1" applyBorder="1" applyAlignment="1">
      <alignment horizontal="center" vertical="center"/>
      <protection/>
    </xf>
    <xf numFmtId="0" fontId="29" fillId="0" borderId="20" xfId="100" applyFont="1" applyBorder="1" applyAlignment="1">
      <alignment horizontal="center" vertical="center"/>
      <protection/>
    </xf>
    <xf numFmtId="0" fontId="25" fillId="0" borderId="24" xfId="100" applyFont="1" applyBorder="1" applyAlignment="1">
      <alignment horizontal="right" vertical="center"/>
      <protection/>
    </xf>
    <xf numFmtId="0" fontId="25" fillId="0" borderId="25" xfId="100" applyFont="1" applyBorder="1" applyAlignment="1">
      <alignment horizontal="left" vertical="center"/>
      <protection/>
    </xf>
    <xf numFmtId="0" fontId="24" fillId="0" borderId="0" xfId="100" applyFont="1" applyAlignment="1">
      <alignment horizontal="center" vertical="center"/>
      <protection/>
    </xf>
    <xf numFmtId="0" fontId="25" fillId="0" borderId="0" xfId="100" applyFont="1" applyAlignment="1">
      <alignment horizontal="right" vertical="center"/>
      <protection/>
    </xf>
    <xf numFmtId="0" fontId="26" fillId="0" borderId="0" xfId="100" applyFont="1" applyAlignment="1">
      <alignment horizontal="left" vertical="center"/>
      <protection/>
    </xf>
    <xf numFmtId="0" fontId="28" fillId="50" borderId="25" xfId="100" applyFont="1" applyFill="1" applyBorder="1" applyAlignment="1">
      <alignment horizontal="left" vertical="center"/>
      <protection/>
    </xf>
    <xf numFmtId="0" fontId="2" fillId="51" borderId="0" xfId="100" applyFont="1" applyFill="1" applyAlignment="1">
      <alignment vertical="center"/>
      <protection/>
    </xf>
    <xf numFmtId="0" fontId="24" fillId="0" borderId="0" xfId="100" applyFont="1" applyFill="1" applyAlignment="1">
      <alignment horizontal="left" vertical="center"/>
      <protection/>
    </xf>
    <xf numFmtId="0" fontId="30" fillId="0" borderId="0" xfId="100" applyFont="1" applyFill="1" applyAlignment="1">
      <alignment vertical="center"/>
      <protection/>
    </xf>
    <xf numFmtId="0" fontId="24" fillId="0" borderId="0" xfId="100" applyFont="1" applyFill="1" applyAlignment="1">
      <alignment vertical="center"/>
      <protection/>
    </xf>
    <xf numFmtId="0" fontId="26" fillId="0" borderId="0" xfId="100" applyFont="1" applyFill="1" applyAlignment="1">
      <alignment horizontal="center" vertical="center"/>
      <protection/>
    </xf>
    <xf numFmtId="0" fontId="25" fillId="0" borderId="24" xfId="100" applyFont="1" applyBorder="1" applyAlignment="1">
      <alignment horizontal="left" vertical="center"/>
      <protection/>
    </xf>
    <xf numFmtId="0" fontId="31" fillId="0" borderId="25" xfId="100" applyFont="1" applyBorder="1" applyAlignment="1">
      <alignment horizontal="left" vertical="center"/>
      <protection/>
    </xf>
    <xf numFmtId="0" fontId="26" fillId="48" borderId="20" xfId="100" applyFont="1" applyFill="1" applyBorder="1" applyAlignment="1">
      <alignment horizontal="left" vertical="center"/>
      <protection/>
    </xf>
    <xf numFmtId="0" fontId="26" fillId="48" borderId="0" xfId="100" applyFont="1" applyFill="1" applyBorder="1" applyAlignment="1">
      <alignment horizontal="left" vertical="center"/>
      <protection/>
    </xf>
    <xf numFmtId="0" fontId="24" fillId="48" borderId="26" xfId="100" applyFont="1" applyFill="1" applyBorder="1" applyAlignment="1">
      <alignment horizontal="left" vertical="center"/>
      <protection/>
    </xf>
    <xf numFmtId="0" fontId="27" fillId="48" borderId="0" xfId="100" applyFont="1" applyFill="1" applyBorder="1" applyAlignment="1">
      <alignment vertical="center"/>
      <protection/>
    </xf>
    <xf numFmtId="0" fontId="2" fillId="48" borderId="0" xfId="100" applyFont="1" applyFill="1" applyBorder="1" applyAlignment="1">
      <alignment vertical="center"/>
      <protection/>
    </xf>
    <xf numFmtId="0" fontId="2" fillId="0" borderId="0" xfId="100" applyFont="1" applyBorder="1" applyAlignment="1">
      <alignment vertical="center"/>
      <protection/>
    </xf>
    <xf numFmtId="0" fontId="2" fillId="49" borderId="27" xfId="100" applyFont="1" applyFill="1" applyBorder="1" applyAlignment="1">
      <alignment vertical="center"/>
      <protection/>
    </xf>
    <xf numFmtId="0" fontId="30" fillId="0" borderId="0" xfId="100" applyFont="1" applyAlignment="1">
      <alignment vertical="center"/>
      <protection/>
    </xf>
    <xf numFmtId="0" fontId="2" fillId="49" borderId="28" xfId="100" applyFont="1" applyFill="1" applyBorder="1" applyAlignment="1">
      <alignment vertical="center"/>
      <protection/>
    </xf>
    <xf numFmtId="0" fontId="31" fillId="0" borderId="0" xfId="100" applyFont="1" applyAlignment="1">
      <alignment horizontal="left" vertical="center"/>
      <protection/>
    </xf>
    <xf numFmtId="0" fontId="28" fillId="50" borderId="0" xfId="100" applyFont="1" applyFill="1" applyBorder="1" applyAlignment="1">
      <alignment horizontal="left" vertical="center"/>
      <protection/>
    </xf>
    <xf numFmtId="0" fontId="25" fillId="0" borderId="29" xfId="100" applyFont="1" applyBorder="1" applyAlignment="1">
      <alignment horizontal="left" vertical="center"/>
      <protection/>
    </xf>
    <xf numFmtId="0" fontId="27" fillId="48" borderId="26" xfId="100" applyFont="1" applyFill="1" applyBorder="1" applyAlignment="1">
      <alignment vertical="center"/>
      <protection/>
    </xf>
    <xf numFmtId="0" fontId="24" fillId="48" borderId="0" xfId="100" applyFont="1" applyFill="1" applyBorder="1" applyAlignment="1">
      <alignment horizontal="left" vertical="center"/>
      <protection/>
    </xf>
    <xf numFmtId="0" fontId="32" fillId="48" borderId="0" xfId="100" applyFont="1" applyFill="1" applyAlignment="1">
      <alignment horizontal="left" vertical="center"/>
      <protection/>
    </xf>
    <xf numFmtId="0" fontId="28" fillId="0" borderId="0" xfId="100" applyFont="1" applyAlignment="1">
      <alignment horizontal="left" vertical="center"/>
      <protection/>
    </xf>
    <xf numFmtId="0" fontId="33" fillId="0" borderId="26" xfId="100" applyFont="1" applyBorder="1" applyAlignment="1">
      <alignment horizontal="right" vertical="center"/>
      <protection/>
    </xf>
    <xf numFmtId="0" fontId="2" fillId="0" borderId="30" xfId="100" applyFont="1" applyBorder="1" applyAlignment="1">
      <alignment vertical="center"/>
      <protection/>
    </xf>
    <xf numFmtId="0" fontId="25" fillId="50" borderId="29" xfId="100" applyFont="1" applyFill="1" applyBorder="1" applyAlignment="1">
      <alignment horizontal="left" vertical="center"/>
      <protection/>
    </xf>
    <xf numFmtId="0" fontId="21" fillId="0" borderId="0" xfId="100" applyFont="1" applyAlignment="1">
      <alignment horizontal="right"/>
      <protection/>
    </xf>
    <xf numFmtId="0" fontId="21" fillId="48" borderId="0" xfId="100" applyFont="1" applyFill="1" applyAlignment="1">
      <alignment horizontal="right" vertical="center"/>
      <protection/>
    </xf>
    <xf numFmtId="0" fontId="24" fillId="48" borderId="31" xfId="100" applyFont="1" applyFill="1" applyBorder="1" applyAlignment="1">
      <alignment horizontal="left" vertical="center"/>
      <protection/>
    </xf>
    <xf numFmtId="0" fontId="26" fillId="48" borderId="22" xfId="100" applyFont="1" applyFill="1" applyBorder="1" applyAlignment="1">
      <alignment horizontal="left" vertical="center"/>
      <protection/>
    </xf>
    <xf numFmtId="0" fontId="24" fillId="48" borderId="29" xfId="100" applyFont="1" applyFill="1" applyBorder="1" applyAlignment="1">
      <alignment horizontal="left" vertical="center"/>
      <protection/>
    </xf>
    <xf numFmtId="0" fontId="21" fillId="48" borderId="0" xfId="100" applyFont="1" applyFill="1" applyAlignment="1">
      <alignment horizontal="left" vertical="center"/>
      <protection/>
    </xf>
    <xf numFmtId="0" fontId="2" fillId="0" borderId="0" xfId="100">
      <alignment/>
      <protection/>
    </xf>
    <xf numFmtId="0" fontId="2" fillId="0" borderId="0" xfId="100" applyAlignment="1">
      <alignment horizontal="center"/>
      <protection/>
    </xf>
    <xf numFmtId="0" fontId="24" fillId="0" borderId="0" xfId="100" applyFont="1" applyAlignment="1">
      <alignment horizontal="left"/>
      <protection/>
    </xf>
    <xf numFmtId="0" fontId="24" fillId="0" borderId="0" xfId="100" applyFont="1">
      <alignment/>
      <protection/>
    </xf>
    <xf numFmtId="0" fontId="24" fillId="0" borderId="0" xfId="100" applyFont="1" applyAlignment="1">
      <alignment horizontal="center"/>
      <protection/>
    </xf>
    <xf numFmtId="0" fontId="26" fillId="0" borderId="0" xfId="100" applyFont="1" applyAlignment="1">
      <alignment horizontal="right"/>
      <protection/>
    </xf>
    <xf numFmtId="0" fontId="26" fillId="0" borderId="0" xfId="100" applyFont="1" applyAlignment="1">
      <alignment horizontal="left"/>
      <protection/>
    </xf>
    <xf numFmtId="0" fontId="24" fillId="0" borderId="20" xfId="100" applyFont="1" applyBorder="1" applyAlignment="1">
      <alignment horizontal="left"/>
      <protection/>
    </xf>
    <xf numFmtId="0" fontId="24" fillId="0" borderId="24" xfId="100" applyFont="1" applyBorder="1" applyAlignment="1">
      <alignment horizontal="left"/>
      <protection/>
    </xf>
    <xf numFmtId="0" fontId="24" fillId="0" borderId="0" xfId="100" applyFont="1" applyBorder="1" applyAlignment="1">
      <alignment horizontal="left"/>
      <protection/>
    </xf>
    <xf numFmtId="0" fontId="26" fillId="0" borderId="0" xfId="100" applyFont="1" applyBorder="1" applyAlignment="1">
      <alignment horizontal="left"/>
      <protection/>
    </xf>
    <xf numFmtId="0" fontId="35" fillId="0" borderId="0" xfId="100" applyFont="1" applyBorder="1">
      <alignment/>
      <protection/>
    </xf>
    <xf numFmtId="0" fontId="2" fillId="0" borderId="0" xfId="100" applyBorder="1">
      <alignment/>
      <protection/>
    </xf>
    <xf numFmtId="0" fontId="36" fillId="0" borderId="0" xfId="100" applyFont="1" applyAlignment="1">
      <alignment horizontal="center"/>
      <protection/>
    </xf>
    <xf numFmtId="0" fontId="36" fillId="0" borderId="0" xfId="100" applyFont="1" applyAlignment="1">
      <alignment horizontal="left"/>
      <protection/>
    </xf>
    <xf numFmtId="0" fontId="36" fillId="0" borderId="0" xfId="100" applyFont="1">
      <alignment/>
      <protection/>
    </xf>
    <xf numFmtId="0" fontId="37" fillId="0" borderId="0" xfId="100" applyFont="1" applyAlignment="1">
      <alignment horizontal="right"/>
      <protection/>
    </xf>
    <xf numFmtId="0" fontId="37" fillId="0" borderId="0" xfId="100" applyFont="1">
      <alignment/>
      <protection/>
    </xf>
    <xf numFmtId="0" fontId="19" fillId="0" borderId="0" xfId="100" applyFont="1">
      <alignment/>
      <protection/>
    </xf>
    <xf numFmtId="0" fontId="35" fillId="0" borderId="0" xfId="100" applyFont="1">
      <alignment/>
      <protection/>
    </xf>
    <xf numFmtId="0" fontId="38" fillId="0" borderId="0" xfId="100" applyFont="1" applyFill="1">
      <alignment/>
      <protection/>
    </xf>
    <xf numFmtId="0" fontId="39" fillId="0" borderId="0" xfId="100" applyFont="1">
      <alignment/>
      <protection/>
    </xf>
    <xf numFmtId="0" fontId="40" fillId="0" borderId="0" xfId="100" applyFont="1" applyAlignment="1">
      <alignment horizontal="left"/>
      <protection/>
    </xf>
    <xf numFmtId="0" fontId="40" fillId="0" borderId="0" xfId="100" applyFont="1">
      <alignment/>
      <protection/>
    </xf>
    <xf numFmtId="0" fontId="40" fillId="0" borderId="0" xfId="100" applyFont="1" applyAlignment="1">
      <alignment horizontal="center"/>
      <protection/>
    </xf>
    <xf numFmtId="0" fontId="41" fillId="0" borderId="0" xfId="100" applyFont="1" applyAlignment="1">
      <alignment horizontal="right"/>
      <protection/>
    </xf>
    <xf numFmtId="0" fontId="41" fillId="0" borderId="0" xfId="100" applyFont="1">
      <alignment/>
      <protection/>
    </xf>
    <xf numFmtId="0" fontId="2" fillId="0" borderId="0" xfId="100" applyAlignment="1">
      <alignment horizontal="left"/>
      <protection/>
    </xf>
    <xf numFmtId="0" fontId="19" fillId="0" borderId="0" xfId="100" applyFont="1" applyAlignment="1">
      <alignment horizontal="right"/>
      <protection/>
    </xf>
    <xf numFmtId="49" fontId="59" fillId="0" borderId="18" xfId="100" applyNumberFormat="1" applyFont="1" applyBorder="1" applyAlignment="1">
      <alignment horizontal="center" vertical="center"/>
      <protection/>
    </xf>
    <xf numFmtId="0" fontId="21" fillId="48" borderId="0" xfId="100" applyFont="1" applyFill="1" applyAlignment="1">
      <alignment horizontal="center" vertical="center"/>
      <protection/>
    </xf>
    <xf numFmtId="0" fontId="21" fillId="48" borderId="20" xfId="100" applyFont="1" applyFill="1" applyBorder="1" applyAlignment="1">
      <alignment horizontal="center" vertical="center"/>
      <protection/>
    </xf>
    <xf numFmtId="0" fontId="24" fillId="0" borderId="20" xfId="100" applyFont="1" applyBorder="1" applyAlignment="1">
      <alignment horizontal="center" vertical="center"/>
      <protection/>
    </xf>
    <xf numFmtId="0" fontId="60" fillId="48" borderId="0" xfId="100" applyFont="1" applyFill="1" applyAlignment="1">
      <alignment horizontal="left" vertical="center"/>
      <protection/>
    </xf>
    <xf numFmtId="0" fontId="29" fillId="48" borderId="0" xfId="100" applyFont="1" applyFill="1" applyBorder="1" applyAlignment="1">
      <alignment horizontal="left" vertical="center"/>
      <protection/>
    </xf>
    <xf numFmtId="0" fontId="61" fillId="48" borderId="0" xfId="100" applyFont="1" applyFill="1" applyBorder="1" applyAlignment="1">
      <alignment horizontal="right" vertical="center"/>
      <protection/>
    </xf>
    <xf numFmtId="0" fontId="24" fillId="48" borderId="20" xfId="100" applyFont="1" applyFill="1" applyBorder="1" applyAlignment="1">
      <alignment horizontal="left" vertical="center"/>
      <protection/>
    </xf>
    <xf numFmtId="0" fontId="21" fillId="48" borderId="0" xfId="100" applyFont="1" applyFill="1" applyBorder="1" applyAlignment="1">
      <alignment horizontal="left" vertical="center"/>
      <protection/>
    </xf>
    <xf numFmtId="0" fontId="62" fillId="28" borderId="0" xfId="99" applyFont="1" applyFill="1">
      <alignment/>
      <protection/>
    </xf>
    <xf numFmtId="0" fontId="58" fillId="0" borderId="0" xfId="99">
      <alignment/>
      <protection/>
    </xf>
    <xf numFmtId="0" fontId="58" fillId="48" borderId="0" xfId="99" applyFill="1">
      <alignment/>
      <protection/>
    </xf>
    <xf numFmtId="0" fontId="58" fillId="0" borderId="0" xfId="99" applyFont="1">
      <alignment/>
      <protection/>
    </xf>
    <xf numFmtId="0" fontId="24" fillId="48" borderId="32" xfId="100" applyFont="1" applyFill="1" applyBorder="1" applyAlignment="1">
      <alignment horizontal="left" vertical="center"/>
      <protection/>
    </xf>
    <xf numFmtId="0" fontId="24" fillId="48" borderId="33" xfId="100" applyFont="1" applyFill="1" applyBorder="1" applyAlignment="1">
      <alignment horizontal="left" vertical="center"/>
      <protection/>
    </xf>
    <xf numFmtId="0" fontId="24" fillId="48" borderId="25" xfId="100" applyFont="1" applyFill="1" applyBorder="1" applyAlignment="1">
      <alignment horizontal="left" vertical="center"/>
      <protection/>
    </xf>
    <xf numFmtId="0" fontId="63" fillId="0" borderId="0" xfId="100" applyFont="1" applyAlignment="1">
      <alignment horizontal="right" vertical="center"/>
      <protection/>
    </xf>
    <xf numFmtId="0" fontId="25" fillId="0" borderId="34" xfId="100" applyFont="1" applyBorder="1" applyAlignment="1">
      <alignment horizontal="left" vertical="center"/>
      <protection/>
    </xf>
    <xf numFmtId="0" fontId="2" fillId="0" borderId="0" xfId="100" applyFont="1" applyAlignment="1">
      <alignment horizontal="center"/>
      <protection/>
    </xf>
    <xf numFmtId="49" fontId="64" fillId="0" borderId="0" xfId="100" applyNumberFormat="1" applyFont="1" applyAlignment="1">
      <alignment vertical="top"/>
      <protection/>
    </xf>
    <xf numFmtId="49" fontId="66" fillId="0" borderId="0" xfId="100" applyNumberFormat="1" applyFont="1" applyAlignment="1">
      <alignment vertical="top"/>
      <protection/>
    </xf>
    <xf numFmtId="49" fontId="67" fillId="0" borderId="0" xfId="100" applyNumberFormat="1" applyFont="1" applyAlignment="1">
      <alignment vertical="top"/>
      <protection/>
    </xf>
    <xf numFmtId="49" fontId="68" fillId="0" borderId="0" xfId="100" applyNumberFormat="1" applyFont="1" applyAlignment="1">
      <alignment vertical="center"/>
      <protection/>
    </xf>
    <xf numFmtId="49" fontId="65" fillId="0" borderId="0" xfId="100" applyNumberFormat="1" applyFont="1" applyAlignment="1">
      <alignment vertical="top"/>
      <protection/>
    </xf>
    <xf numFmtId="0" fontId="24" fillId="48" borderId="22" xfId="100" applyFont="1" applyFill="1" applyBorder="1" applyAlignment="1">
      <alignment horizontal="left" vertical="center"/>
      <protection/>
    </xf>
    <xf numFmtId="0" fontId="39" fillId="0" borderId="0" xfId="100" applyFont="1" applyBorder="1">
      <alignment/>
      <protection/>
    </xf>
    <xf numFmtId="0" fontId="26" fillId="48" borderId="29" xfId="100" applyFont="1" applyFill="1" applyBorder="1" applyAlignment="1">
      <alignment horizontal="left" vertical="center"/>
      <protection/>
    </xf>
    <xf numFmtId="0" fontId="114" fillId="0" borderId="0" xfId="100" applyFont="1">
      <alignment/>
      <protection/>
    </xf>
    <xf numFmtId="49" fontId="23" fillId="28" borderId="20" xfId="100" applyNumberFormat="1" applyFont="1" applyFill="1" applyBorder="1" applyAlignment="1">
      <alignment horizontal="center" vertical="center"/>
      <protection/>
    </xf>
    <xf numFmtId="172" fontId="15" fillId="0" borderId="18" xfId="100" applyNumberFormat="1" applyFont="1" applyBorder="1" applyAlignment="1">
      <alignment horizontal="left" vertical="center"/>
      <protection/>
    </xf>
    <xf numFmtId="49" fontId="8" fillId="0" borderId="0" xfId="100" applyNumberFormat="1" applyFont="1" applyAlignment="1">
      <alignment horizontal="center" vertical="center"/>
      <protection/>
    </xf>
    <xf numFmtId="49" fontId="15" fillId="0" borderId="18" xfId="100" applyNumberFormat="1" applyFont="1" applyFill="1" applyBorder="1" applyAlignment="1">
      <alignment vertical="center"/>
      <protection/>
    </xf>
    <xf numFmtId="49" fontId="15" fillId="0" borderId="18" xfId="89" applyNumberFormat="1" applyFont="1" applyBorder="1" applyAlignment="1" applyProtection="1">
      <alignment vertical="center"/>
      <protection locked="0"/>
    </xf>
    <xf numFmtId="0" fontId="15" fillId="0" borderId="18" xfId="89" applyNumberFormat="1" applyFont="1" applyBorder="1" applyAlignment="1" applyProtection="1">
      <alignment horizontal="right" vertical="center"/>
      <protection locked="0"/>
    </xf>
    <xf numFmtId="14" fontId="24" fillId="0" borderId="20" xfId="100" applyNumberFormat="1" applyFont="1" applyBorder="1" applyAlignment="1">
      <alignment horizontal="center" vertical="center"/>
      <protection/>
    </xf>
    <xf numFmtId="0" fontId="24" fillId="0" borderId="20" xfId="100" applyFont="1" applyBorder="1" applyAlignment="1">
      <alignment horizontal="right" vertical="center"/>
      <protection/>
    </xf>
    <xf numFmtId="0" fontId="33" fillId="0" borderId="0" xfId="100" applyFont="1" applyAlignment="1">
      <alignment vertical="center"/>
      <protection/>
    </xf>
    <xf numFmtId="0" fontId="22" fillId="48" borderId="0" xfId="100" applyFont="1" applyFill="1" applyAlignment="1">
      <alignment vertical="center"/>
      <protection/>
    </xf>
    <xf numFmtId="0" fontId="24" fillId="0" borderId="20" xfId="100" applyFont="1" applyBorder="1" applyAlignment="1">
      <alignment vertical="center"/>
      <protection/>
    </xf>
    <xf numFmtId="0" fontId="25" fillId="0" borderId="20" xfId="100" applyFont="1" applyBorder="1" applyAlignment="1">
      <alignment vertical="center"/>
      <protection/>
    </xf>
    <xf numFmtId="0" fontId="24" fillId="0" borderId="24" xfId="100" applyFont="1" applyBorder="1" applyAlignment="1">
      <alignment horizontal="right" vertical="center"/>
      <protection/>
    </xf>
    <xf numFmtId="0" fontId="25" fillId="0" borderId="25" xfId="100" applyFont="1" applyBorder="1" applyAlignment="1">
      <alignment vertical="center"/>
      <protection/>
    </xf>
    <xf numFmtId="0" fontId="26" fillId="0" borderId="0" xfId="100" applyFont="1" applyAlignment="1">
      <alignment vertical="center"/>
      <protection/>
    </xf>
    <xf numFmtId="0" fontId="28" fillId="50" borderId="25" xfId="100" applyFont="1" applyFill="1" applyBorder="1" applyAlignment="1">
      <alignment vertical="center"/>
      <protection/>
    </xf>
    <xf numFmtId="0" fontId="25" fillId="0" borderId="0" xfId="100" applyFont="1" applyBorder="1" applyAlignment="1">
      <alignment vertical="center"/>
      <protection/>
    </xf>
    <xf numFmtId="0" fontId="24" fillId="48" borderId="26" xfId="100" applyFont="1" applyFill="1" applyBorder="1" applyAlignment="1">
      <alignment vertical="center"/>
      <protection/>
    </xf>
    <xf numFmtId="0" fontId="22" fillId="48" borderId="0" xfId="100" applyFont="1" applyFill="1" applyBorder="1" applyAlignment="1">
      <alignment vertical="center"/>
      <protection/>
    </xf>
    <xf numFmtId="0" fontId="25" fillId="0" borderId="24" xfId="100" applyFont="1" applyBorder="1" applyAlignment="1">
      <alignment vertical="center"/>
      <protection/>
    </xf>
    <xf numFmtId="0" fontId="31" fillId="0" borderId="0" xfId="100" applyFont="1" applyBorder="1" applyAlignment="1">
      <alignment vertical="center"/>
      <protection/>
    </xf>
    <xf numFmtId="0" fontId="22" fillId="0" borderId="0" xfId="100" applyFont="1" applyAlignment="1">
      <alignment horizontal="left" vertical="center"/>
      <protection/>
    </xf>
    <xf numFmtId="0" fontId="22" fillId="0" borderId="0" xfId="100" applyFont="1" applyAlignment="1">
      <alignment vertical="center"/>
      <protection/>
    </xf>
    <xf numFmtId="0" fontId="28" fillId="50" borderId="0" xfId="100" applyFont="1" applyFill="1" applyBorder="1" applyAlignment="1">
      <alignment vertical="center"/>
      <protection/>
    </xf>
    <xf numFmtId="0" fontId="25" fillId="0" borderId="35" xfId="100" applyFont="1" applyBorder="1" applyAlignment="1">
      <alignment vertical="center"/>
      <protection/>
    </xf>
    <xf numFmtId="0" fontId="70" fillId="0" borderId="0" xfId="100" applyFont="1" applyAlignment="1">
      <alignment vertical="center"/>
      <protection/>
    </xf>
    <xf numFmtId="0" fontId="25" fillId="50" borderId="29" xfId="100" applyFont="1" applyFill="1" applyBorder="1" applyAlignment="1">
      <alignment vertical="center"/>
      <protection/>
    </xf>
    <xf numFmtId="0" fontId="24" fillId="48" borderId="0" xfId="100" applyFont="1" applyFill="1" applyBorder="1" applyAlignment="1">
      <alignment vertical="center"/>
      <protection/>
    </xf>
    <xf numFmtId="0" fontId="31" fillId="0" borderId="0" xfId="100" applyFont="1" applyAlignment="1">
      <alignment vertical="center"/>
      <protection/>
    </xf>
    <xf numFmtId="0" fontId="22" fillId="48" borderId="0" xfId="100" applyFont="1" applyFill="1" applyBorder="1" applyAlignment="1">
      <alignment horizontal="center" vertical="center"/>
      <protection/>
    </xf>
    <xf numFmtId="0" fontId="24" fillId="0" borderId="0" xfId="100" applyFont="1" applyBorder="1" applyAlignment="1">
      <alignment vertical="center"/>
      <protection/>
    </xf>
    <xf numFmtId="0" fontId="22" fillId="0" borderId="0" xfId="100" applyFont="1" applyBorder="1" applyAlignment="1">
      <alignment horizontal="center" vertical="center"/>
      <protection/>
    </xf>
    <xf numFmtId="0" fontId="33" fillId="0" borderId="0" xfId="100" applyFont="1" applyBorder="1" applyAlignment="1">
      <alignment horizontal="center" vertical="center"/>
      <protection/>
    </xf>
    <xf numFmtId="0" fontId="71" fillId="50" borderId="0" xfId="100" applyFont="1" applyFill="1" applyBorder="1" applyAlignment="1">
      <alignment vertical="center"/>
      <protection/>
    </xf>
    <xf numFmtId="0" fontId="23" fillId="0" borderId="0" xfId="100" applyFont="1" applyBorder="1" applyAlignment="1">
      <alignment vertical="center"/>
      <protection/>
    </xf>
    <xf numFmtId="0" fontId="72" fillId="48" borderId="0" xfId="100" applyFont="1" applyFill="1" applyBorder="1" applyAlignment="1">
      <alignment horizontal="center" vertical="center"/>
      <protection/>
    </xf>
    <xf numFmtId="0" fontId="33" fillId="0" borderId="0" xfId="100" applyFont="1" applyBorder="1" applyAlignment="1">
      <alignment vertical="center"/>
      <protection/>
    </xf>
    <xf numFmtId="0" fontId="21" fillId="48" borderId="0" xfId="100" applyFont="1" applyFill="1" applyBorder="1" applyAlignment="1">
      <alignment vertical="center"/>
      <protection/>
    </xf>
    <xf numFmtId="0" fontId="19" fillId="0" borderId="0" xfId="100" applyFont="1" applyBorder="1" applyAlignment="1">
      <alignment horizontal="center" vertical="center"/>
      <protection/>
    </xf>
    <xf numFmtId="0" fontId="71" fillId="50" borderId="0" xfId="100" applyFont="1" applyFill="1" applyBorder="1" applyAlignment="1">
      <alignment horizontal="right" vertical="center"/>
      <protection/>
    </xf>
    <xf numFmtId="0" fontId="23" fillId="0" borderId="0" xfId="100" applyFont="1" applyBorder="1" applyAlignment="1">
      <alignment horizontal="left" vertical="center"/>
      <protection/>
    </xf>
    <xf numFmtId="0" fontId="33" fillId="0" borderId="0" xfId="100" applyFont="1" applyBorder="1" applyAlignment="1">
      <alignment horizontal="left" vertical="center"/>
      <protection/>
    </xf>
    <xf numFmtId="0" fontId="22" fillId="48" borderId="0" xfId="100" applyFont="1" applyFill="1" applyAlignment="1">
      <alignment horizontal="center" vertical="center"/>
      <protection/>
    </xf>
    <xf numFmtId="0" fontId="22" fillId="48" borderId="0" xfId="100" applyFont="1" applyFill="1" applyAlignment="1">
      <alignment horizontal="left" vertical="center"/>
      <protection/>
    </xf>
    <xf numFmtId="0" fontId="33" fillId="0" borderId="0" xfId="100" applyFont="1" applyAlignment="1">
      <alignment horizontal="center" vertical="center"/>
      <protection/>
    </xf>
    <xf numFmtId="0" fontId="23" fillId="0" borderId="0" xfId="100" applyFont="1" applyAlignment="1">
      <alignment vertical="center"/>
      <protection/>
    </xf>
    <xf numFmtId="0" fontId="73" fillId="48" borderId="0" xfId="100" applyFont="1" applyFill="1" applyBorder="1" applyAlignment="1">
      <alignment horizontal="right" vertical="center"/>
      <protection/>
    </xf>
    <xf numFmtId="0" fontId="74" fillId="0" borderId="0" xfId="100" applyFont="1" applyBorder="1" applyAlignment="1">
      <alignment vertical="center"/>
      <protection/>
    </xf>
    <xf numFmtId="0" fontId="17" fillId="0" borderId="0" xfId="100" applyFont="1" applyBorder="1" applyAlignment="1">
      <alignment vertical="center"/>
      <protection/>
    </xf>
    <xf numFmtId="0" fontId="33" fillId="0" borderId="0" xfId="100" applyFont="1" applyBorder="1" applyAlignment="1">
      <alignment horizontal="right" vertical="center"/>
      <protection/>
    </xf>
    <xf numFmtId="0" fontId="21" fillId="48" borderId="0" xfId="100" applyFont="1" applyFill="1" applyBorder="1" applyAlignment="1">
      <alignment horizontal="center" vertical="center"/>
      <protection/>
    </xf>
    <xf numFmtId="0" fontId="22" fillId="48" borderId="0" xfId="100" applyFont="1" applyFill="1" applyBorder="1" applyAlignment="1">
      <alignment horizontal="left" vertical="center"/>
      <protection/>
    </xf>
    <xf numFmtId="0" fontId="22" fillId="0" borderId="0" xfId="100" applyFont="1" applyBorder="1" applyAlignment="1">
      <alignment vertical="center"/>
      <protection/>
    </xf>
    <xf numFmtId="0" fontId="16" fillId="0" borderId="0" xfId="100" applyFont="1" applyBorder="1" applyAlignment="1">
      <alignment vertical="center"/>
      <protection/>
    </xf>
    <xf numFmtId="0" fontId="15" fillId="48" borderId="0" xfId="100" applyFont="1" applyFill="1" applyBorder="1" applyAlignment="1">
      <alignment vertical="center"/>
      <protection/>
    </xf>
    <xf numFmtId="0" fontId="25" fillId="0" borderId="0" xfId="100" applyFont="1" applyBorder="1" applyAlignment="1">
      <alignment horizontal="left" vertical="center"/>
      <protection/>
    </xf>
    <xf numFmtId="0" fontId="75" fillId="48" borderId="0" xfId="100" applyFont="1" applyFill="1" applyBorder="1" applyAlignment="1">
      <alignment horizontal="center" vertical="center"/>
      <protection/>
    </xf>
    <xf numFmtId="0" fontId="17" fillId="48" borderId="0" xfId="100" applyFont="1" applyFill="1" applyBorder="1" applyAlignment="1">
      <alignment vertical="center"/>
      <protection/>
    </xf>
    <xf numFmtId="0" fontId="59" fillId="48" borderId="0" xfId="100" applyFont="1" applyFill="1" applyBorder="1" applyAlignment="1">
      <alignment vertical="center"/>
      <protection/>
    </xf>
    <xf numFmtId="0" fontId="12" fillId="0" borderId="0" xfId="100" applyFont="1" applyBorder="1" applyAlignment="1">
      <alignment horizontal="right" vertical="center"/>
      <protection/>
    </xf>
    <xf numFmtId="0" fontId="75" fillId="48" borderId="0" xfId="100" applyFont="1" applyFill="1" applyBorder="1" applyAlignment="1">
      <alignment vertical="center"/>
      <protection/>
    </xf>
    <xf numFmtId="0" fontId="33" fillId="48" borderId="0" xfId="100" applyFont="1" applyFill="1" applyBorder="1" applyAlignment="1">
      <alignment vertical="center"/>
      <protection/>
    </xf>
    <xf numFmtId="0" fontId="21" fillId="0" borderId="0" xfId="100" applyFont="1" applyBorder="1" applyAlignment="1">
      <alignment horizontal="left" vertical="center"/>
      <protection/>
    </xf>
    <xf numFmtId="0" fontId="70" fillId="0" borderId="0" xfId="100" applyFont="1" applyBorder="1" applyAlignment="1">
      <alignment vertical="center"/>
      <protection/>
    </xf>
    <xf numFmtId="0" fontId="76" fillId="0" borderId="0" xfId="100" applyFont="1" applyBorder="1" applyAlignment="1">
      <alignment horizontal="right" vertical="center"/>
      <protection/>
    </xf>
    <xf numFmtId="0" fontId="23" fillId="0" borderId="0" xfId="100" applyFont="1" applyBorder="1" applyAlignment="1">
      <alignment horizontal="center" vertical="center"/>
      <protection/>
    </xf>
    <xf numFmtId="0" fontId="38" fillId="0" borderId="0" xfId="100" applyFont="1">
      <alignment/>
      <protection/>
    </xf>
    <xf numFmtId="0" fontId="38" fillId="0" borderId="0" xfId="100" applyFont="1" applyAlignment="1">
      <alignment horizontal="center"/>
      <protection/>
    </xf>
    <xf numFmtId="0" fontId="39" fillId="0" borderId="0" xfId="100" applyFont="1" applyFill="1">
      <alignment/>
      <protection/>
    </xf>
    <xf numFmtId="0" fontId="39" fillId="0" borderId="0" xfId="100" applyFont="1" applyAlignment="1">
      <alignment horizontal="center"/>
      <protection/>
    </xf>
    <xf numFmtId="0" fontId="2" fillId="0" borderId="0" xfId="100" applyFill="1">
      <alignment/>
      <protection/>
    </xf>
    <xf numFmtId="0" fontId="18" fillId="28" borderId="0" xfId="100" applyFont="1" applyFill="1" applyAlignment="1">
      <alignment horizontal="center" vertical="center"/>
      <protection/>
    </xf>
    <xf numFmtId="49" fontId="18" fillId="0" borderId="0" xfId="100" applyNumberFormat="1" applyFont="1" applyFill="1" applyAlignment="1">
      <alignment horizontal="center" vertical="center"/>
      <protection/>
    </xf>
    <xf numFmtId="49" fontId="18" fillId="28" borderId="19" xfId="100" applyNumberFormat="1" applyFont="1" applyFill="1" applyBorder="1" applyAlignment="1">
      <alignment vertical="center"/>
      <protection/>
    </xf>
    <xf numFmtId="49" fontId="14" fillId="0" borderId="0" xfId="100" applyNumberFormat="1" applyFont="1" applyFill="1" applyAlignment="1">
      <alignment horizontal="center" vertical="center"/>
      <protection/>
    </xf>
    <xf numFmtId="0" fontId="22" fillId="0" borderId="20" xfId="100" applyFont="1" applyBorder="1" applyAlignment="1" applyProtection="1">
      <alignment vertical="center"/>
      <protection locked="0"/>
    </xf>
    <xf numFmtId="0" fontId="23" fillId="0" borderId="0" xfId="100" applyFont="1" applyFill="1" applyAlignment="1">
      <alignment horizontal="center" vertical="center"/>
      <protection/>
    </xf>
    <xf numFmtId="0" fontId="2" fillId="49" borderId="0" xfId="100" applyFont="1" applyFill="1" applyBorder="1" applyAlignment="1">
      <alignment vertical="center"/>
      <protection/>
    </xf>
    <xf numFmtId="0" fontId="25" fillId="0" borderId="0" xfId="100" applyFont="1" applyAlignment="1">
      <alignment horizontal="center" vertical="center"/>
      <protection/>
    </xf>
    <xf numFmtId="0" fontId="27" fillId="48" borderId="0" xfId="100" applyFont="1" applyFill="1" applyAlignment="1">
      <alignment horizontal="left" vertical="center"/>
      <protection/>
    </xf>
    <xf numFmtId="0" fontId="27" fillId="48" borderId="0" xfId="100" applyFont="1" applyFill="1" applyBorder="1" applyAlignment="1">
      <alignment horizontal="left" vertical="center"/>
      <protection/>
    </xf>
    <xf numFmtId="0" fontId="26" fillId="0" borderId="0" xfId="100" applyFont="1" applyFill="1" applyAlignment="1">
      <alignment horizontal="right" vertical="center"/>
      <protection/>
    </xf>
    <xf numFmtId="0" fontId="31" fillId="0" borderId="0" xfId="100" applyFont="1" applyBorder="1" applyAlignment="1">
      <alignment horizontal="left" vertical="center"/>
      <protection/>
    </xf>
    <xf numFmtId="0" fontId="25" fillId="0" borderId="32" xfId="100" applyFont="1" applyBorder="1" applyAlignment="1">
      <alignment horizontal="left" vertical="center"/>
      <protection/>
    </xf>
    <xf numFmtId="0" fontId="26" fillId="0" borderId="0" xfId="100" applyFont="1" applyAlignment="1">
      <alignment horizontal="right" vertical="center"/>
      <protection/>
    </xf>
    <xf numFmtId="0" fontId="31" fillId="0" borderId="0" xfId="100" applyFont="1" applyAlignment="1">
      <alignment horizontal="right" vertical="center"/>
      <protection/>
    </xf>
    <xf numFmtId="0" fontId="24" fillId="48" borderId="25" xfId="100" applyFont="1" applyFill="1" applyBorder="1" applyAlignment="1">
      <alignment vertical="center"/>
      <protection/>
    </xf>
    <xf numFmtId="0" fontId="77" fillId="0" borderId="0" xfId="100" applyFont="1" applyAlignment="1">
      <alignment vertical="center"/>
      <protection/>
    </xf>
    <xf numFmtId="0" fontId="78" fillId="0" borderId="0" xfId="100" applyFont="1" applyAlignment="1">
      <alignment horizontal="right" vertical="center"/>
      <protection/>
    </xf>
    <xf numFmtId="0" fontId="31" fillId="0" borderId="0" xfId="100" applyFont="1" applyBorder="1" applyAlignment="1">
      <alignment horizontal="right" vertical="center"/>
      <protection/>
    </xf>
    <xf numFmtId="0" fontId="28" fillId="50" borderId="0" xfId="100" applyFont="1" applyFill="1" applyBorder="1" applyAlignment="1">
      <alignment horizontal="right" vertical="center"/>
      <protection/>
    </xf>
    <xf numFmtId="0" fontId="25" fillId="48" borderId="0" xfId="100" applyFont="1" applyFill="1" applyAlignment="1">
      <alignment horizontal="left" vertical="center"/>
      <protection/>
    </xf>
    <xf numFmtId="0" fontId="75" fillId="48" borderId="0" xfId="100" applyFont="1" applyFill="1" applyAlignment="1">
      <alignment vertical="center"/>
      <protection/>
    </xf>
    <xf numFmtId="0" fontId="26" fillId="48" borderId="0" xfId="100" applyFont="1" applyFill="1" applyBorder="1" applyAlignment="1">
      <alignment vertical="center"/>
      <protection/>
    </xf>
    <xf numFmtId="0" fontId="61" fillId="0" borderId="0" xfId="100" applyFont="1" applyAlignment="1">
      <alignment vertical="center"/>
      <protection/>
    </xf>
    <xf numFmtId="0" fontId="60" fillId="48" borderId="0" xfId="100" applyFont="1" applyFill="1" applyBorder="1" applyAlignment="1">
      <alignment horizontal="right" vertical="center"/>
      <protection/>
    </xf>
    <xf numFmtId="0" fontId="22" fillId="0" borderId="0" xfId="100" applyFont="1" applyBorder="1" applyAlignment="1">
      <alignment horizontal="left" vertical="center"/>
      <protection/>
    </xf>
    <xf numFmtId="0" fontId="19" fillId="0" borderId="0" xfId="100" applyFont="1" applyBorder="1" applyAlignment="1">
      <alignment horizontal="right" vertical="center"/>
      <protection/>
    </xf>
    <xf numFmtId="0" fontId="16" fillId="48" borderId="0" xfId="100" applyFont="1" applyFill="1" applyBorder="1" applyAlignment="1">
      <alignment vertical="center"/>
      <protection/>
    </xf>
    <xf numFmtId="0" fontId="21" fillId="48" borderId="0" xfId="100" applyFont="1" applyFill="1" applyBorder="1" applyAlignment="1">
      <alignment horizontal="right" vertical="center"/>
      <protection/>
    </xf>
    <xf numFmtId="0" fontId="15" fillId="0" borderId="0" xfId="100" applyFont="1" applyBorder="1">
      <alignment/>
      <protection/>
    </xf>
    <xf numFmtId="0" fontId="15" fillId="0" borderId="0" xfId="100" applyFont="1" applyBorder="1" applyAlignment="1">
      <alignment horizontal="center"/>
      <protection/>
    </xf>
    <xf numFmtId="0" fontId="16" fillId="0" borderId="0" xfId="100" applyFont="1" applyBorder="1">
      <alignment/>
      <protection/>
    </xf>
    <xf numFmtId="0" fontId="19" fillId="0" borderId="0" xfId="100" applyFont="1" applyBorder="1">
      <alignment/>
      <protection/>
    </xf>
    <xf numFmtId="49" fontId="79" fillId="0" borderId="0" xfId="100" applyNumberFormat="1" applyFont="1" applyAlignment="1">
      <alignment vertical="top"/>
      <protection/>
    </xf>
    <xf numFmtId="0" fontId="23" fillId="0" borderId="20" xfId="100" applyFont="1" applyFill="1" applyBorder="1" applyAlignment="1">
      <alignment horizontal="center" vertical="center"/>
      <protection/>
    </xf>
    <xf numFmtId="0" fontId="21" fillId="0" borderId="0" xfId="100" applyFont="1" applyFill="1" applyAlignment="1">
      <alignment horizontal="center" vertical="center"/>
      <protection/>
    </xf>
    <xf numFmtId="0" fontId="21" fillId="0" borderId="20" xfId="100" applyFont="1" applyFill="1" applyBorder="1" applyAlignment="1">
      <alignment horizontal="center" vertical="center"/>
      <protection/>
    </xf>
    <xf numFmtId="0" fontId="22" fillId="0" borderId="0" xfId="100" applyFont="1" applyFill="1" applyBorder="1" applyAlignment="1">
      <alignment horizontal="center" vertical="center"/>
      <protection/>
    </xf>
    <xf numFmtId="0" fontId="115" fillId="0" borderId="25" xfId="66" applyFont="1" applyBorder="1" applyAlignment="1">
      <alignment horizontal="center" wrapText="1"/>
      <protection/>
    </xf>
    <xf numFmtId="0" fontId="24" fillId="0" borderId="20" xfId="100" applyFont="1" applyBorder="1" applyAlignment="1">
      <alignment horizontal="left" vertical="center"/>
      <protection/>
    </xf>
    <xf numFmtId="0" fontId="39" fillId="0" borderId="0" xfId="100" applyFont="1" applyAlignment="1">
      <alignment horizontal="left"/>
      <protection/>
    </xf>
    <xf numFmtId="0" fontId="39" fillId="0" borderId="0" xfId="100" applyFont="1" applyAlignment="1">
      <alignment horizontal="left"/>
      <protection/>
    </xf>
    <xf numFmtId="0" fontId="34" fillId="48" borderId="0" xfId="100" applyFont="1" applyFill="1" applyBorder="1" applyAlignment="1">
      <alignment horizontal="left"/>
      <protection/>
    </xf>
    <xf numFmtId="49" fontId="64" fillId="0" borderId="0" xfId="100" applyNumberFormat="1" applyFont="1" applyAlignment="1">
      <alignment horizontal="center" vertical="top" wrapText="1"/>
      <protection/>
    </xf>
    <xf numFmtId="172" fontId="15" fillId="0" borderId="18" xfId="100" applyNumberFormat="1" applyFont="1" applyBorder="1" applyAlignment="1">
      <alignment horizontal="left" vertical="center"/>
      <protection/>
    </xf>
    <xf numFmtId="49" fontId="69" fillId="0" borderId="18" xfId="100" applyNumberFormat="1" applyFont="1" applyBorder="1" applyAlignment="1">
      <alignment horizontal="right" vertical="center"/>
      <protection/>
    </xf>
    <xf numFmtId="49" fontId="18" fillId="28" borderId="19" xfId="100" applyNumberFormat="1" applyFont="1" applyFill="1" applyBorder="1" applyAlignment="1">
      <alignment horizontal="center" vertical="center"/>
      <protection/>
    </xf>
    <xf numFmtId="49" fontId="65" fillId="0" borderId="0" xfId="100" applyNumberFormat="1" applyFont="1" applyAlignment="1">
      <alignment horizontal="center" vertical="top" wrapText="1"/>
      <protection/>
    </xf>
    <xf numFmtId="49" fontId="17" fillId="0" borderId="18" xfId="100" applyNumberFormat="1" applyFont="1" applyBorder="1" applyAlignment="1">
      <alignment horizontal="center" vertical="center"/>
      <protection/>
    </xf>
    <xf numFmtId="49" fontId="17" fillId="0" borderId="18" xfId="100" applyNumberFormat="1" applyFont="1" applyBorder="1" applyAlignment="1">
      <alignment horizontal="right" vertical="center"/>
      <protection/>
    </xf>
    <xf numFmtId="0" fontId="34" fillId="48" borderId="0" xfId="100" applyFont="1" applyFill="1" applyAlignment="1">
      <alignment horizontal="left"/>
      <protection/>
    </xf>
    <xf numFmtId="0" fontId="97" fillId="0" borderId="0" xfId="99" applyFont="1">
      <alignment/>
      <protection/>
    </xf>
  </cellXfs>
  <cellStyles count="96">
    <cellStyle name="Normal" xfId="0"/>
    <cellStyle name="20% - Dekorfärg1" xfId="15"/>
    <cellStyle name="20% - Dekorfärg2" xfId="16"/>
    <cellStyle name="20% - Dekorfärg3" xfId="17"/>
    <cellStyle name="20% - Dekorfärg4" xfId="18"/>
    <cellStyle name="20% - Dekorfärg5" xfId="19"/>
    <cellStyle name="20% - Dekorfärg6" xfId="20"/>
    <cellStyle name="20% — акцент1" xfId="21"/>
    <cellStyle name="20% — акцент2" xfId="22"/>
    <cellStyle name="20% — акцент3" xfId="23"/>
    <cellStyle name="20% — акцент4" xfId="24"/>
    <cellStyle name="20% — акцент5" xfId="25"/>
    <cellStyle name="20% — акцент6" xfId="26"/>
    <cellStyle name="40% - Dekorfärg1" xfId="27"/>
    <cellStyle name="40% - Dekorfärg2" xfId="28"/>
    <cellStyle name="40% - Dekorfärg3" xfId="29"/>
    <cellStyle name="40% - Dekorfärg4" xfId="30"/>
    <cellStyle name="40% - Dekorfärg5" xfId="31"/>
    <cellStyle name="40% - Dekorfärg6" xfId="32"/>
    <cellStyle name="40% — акцент1" xfId="33"/>
    <cellStyle name="40% — акцент2" xfId="34"/>
    <cellStyle name="40% — акцент3" xfId="35"/>
    <cellStyle name="40% — акцент4" xfId="36"/>
    <cellStyle name="40% — акцент5" xfId="37"/>
    <cellStyle name="40% — акцент6" xfId="38"/>
    <cellStyle name="60% - Dekorfärg1" xfId="39"/>
    <cellStyle name="60% - Dekorfärg2" xfId="40"/>
    <cellStyle name="60% - Dekorfärg3" xfId="41"/>
    <cellStyle name="60% - Dekorfärg4" xfId="42"/>
    <cellStyle name="60% - Dekorfärg5" xfId="43"/>
    <cellStyle name="60% - Dekorfärg6" xfId="44"/>
    <cellStyle name="60% — акцент1" xfId="45"/>
    <cellStyle name="60% — акцент2" xfId="46"/>
    <cellStyle name="60% — акцент3" xfId="47"/>
    <cellStyle name="60% — акцент4" xfId="48"/>
    <cellStyle name="60% — акцент5" xfId="49"/>
    <cellStyle name="60% — акцент6" xfId="50"/>
    <cellStyle name="Anteckning" xfId="51"/>
    <cellStyle name="Beräkning" xfId="52"/>
    <cellStyle name="Bra" xfId="53"/>
    <cellStyle name="Dålig" xfId="54"/>
    <cellStyle name="Färg1" xfId="55"/>
    <cellStyle name="Färg2" xfId="56"/>
    <cellStyle name="Färg3" xfId="57"/>
    <cellStyle name="Färg4" xfId="58"/>
    <cellStyle name="Färg5" xfId="59"/>
    <cellStyle name="Färg6" xfId="60"/>
    <cellStyle name="Förklarande text" xfId="61"/>
    <cellStyle name="Indata" xfId="62"/>
    <cellStyle name="Kontrollcell" xfId="63"/>
    <cellStyle name="Länkad cell" xfId="64"/>
    <cellStyle name="Neutral" xfId="65"/>
    <cellStyle name="Normal" xfId="66"/>
    <cellStyle name="Normal 2" xfId="67"/>
    <cellStyle name="Normal 3" xfId="68"/>
    <cellStyle name="Normal 4" xfId="69"/>
    <cellStyle name="Rubrik" xfId="70"/>
    <cellStyle name="Rubrik 1" xfId="71"/>
    <cellStyle name="Rubrik 2" xfId="72"/>
    <cellStyle name="Rubrik 3" xfId="73"/>
    <cellStyle name="Rubrik 4" xfId="74"/>
    <cellStyle name="Summa" xfId="75"/>
    <cellStyle name="Utdata" xfId="76"/>
    <cellStyle name="Varningstext" xfId="77"/>
    <cellStyle name="Акцент1" xfId="78"/>
    <cellStyle name="Акцент2" xfId="79"/>
    <cellStyle name="Акцент3" xfId="80"/>
    <cellStyle name="Акцент4" xfId="81"/>
    <cellStyle name="Акцент5" xfId="82"/>
    <cellStyle name="Акцент6" xfId="83"/>
    <cellStyle name="Ввод " xfId="84"/>
    <cellStyle name="Вывод" xfId="85"/>
    <cellStyle name="Вычисление" xfId="86"/>
    <cellStyle name="Currency" xfId="87"/>
    <cellStyle name="Currency [0]" xfId="88"/>
    <cellStyle name="Денежный_СЕТКА на 16" xfId="89"/>
    <cellStyle name="Денежный_СЕТКА на 32" xfId="90"/>
    <cellStyle name="Заголовок 1" xfId="91"/>
    <cellStyle name="Заголовок 2" xfId="92"/>
    <cellStyle name="Заголовок 3" xfId="93"/>
    <cellStyle name="Заголовок 4" xfId="94"/>
    <cellStyle name="Итог" xfId="95"/>
    <cellStyle name="Контрольная ячейка" xfId="96"/>
    <cellStyle name="Название" xfId="97"/>
    <cellStyle name="Нейтральный" xfId="98"/>
    <cellStyle name="Обычный 2" xfId="99"/>
    <cellStyle name="Обычный_ФОК Серебрянка" xfId="100"/>
    <cellStyle name="Плохой" xfId="101"/>
    <cellStyle name="Пояснение" xfId="102"/>
    <cellStyle name="Примечание" xfId="103"/>
    <cellStyle name="Percent" xfId="104"/>
    <cellStyle name="Связанная ячейка" xfId="105"/>
    <cellStyle name="Текст предупреждения" xfId="106"/>
    <cellStyle name="Comma" xfId="107"/>
    <cellStyle name="Comma [0]" xfId="108"/>
    <cellStyle name="Хороший" xfId="109"/>
  </cellStyles>
  <dxfs count="140">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i val="0"/>
        <color indexed="9"/>
      </font>
      <fill>
        <patternFill>
          <bgColor indexed="42"/>
        </patternFill>
      </fill>
    </dxf>
    <dxf>
      <font>
        <b/>
        <i val="0"/>
      </font>
    </dxf>
    <dxf>
      <font>
        <b val="0"/>
        <i val="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i val="0"/>
        <color indexed="11"/>
      </font>
    </dxf>
    <dxf>
      <font>
        <b/>
        <i val="0"/>
        <color indexed="11"/>
      </font>
    </dxf>
    <dxf>
      <font>
        <b val="0"/>
        <i/>
        <color indexed="1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i val="0"/>
      </font>
    </dxf>
    <dxf>
      <font>
        <b/>
        <i val="0"/>
      </font>
    </dxf>
    <dxf>
      <font>
        <b/>
        <i val="0"/>
      </font>
    </dxf>
    <dxf>
      <font>
        <b/>
        <i val="0"/>
      </font>
    </dxf>
    <dxf>
      <font>
        <b val="0"/>
        <i val="0"/>
      </font>
    </dxf>
    <dxf>
      <font>
        <b/>
        <i val="0"/>
      </font>
    </dxf>
    <dxf>
      <font>
        <b/>
        <i val="0"/>
      </font>
    </dxf>
    <dxf>
      <font>
        <b val="0"/>
        <i val="0"/>
      </font>
    </dxf>
    <dxf>
      <font>
        <i val="0"/>
        <color indexed="9"/>
      </font>
      <fill>
        <patternFill>
          <bgColor indexed="42"/>
        </patternFill>
      </fill>
    </dxf>
    <dxf>
      <font>
        <b/>
        <i val="0"/>
      </font>
    </dxf>
    <dxf>
      <font>
        <b val="0"/>
        <i val="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val="0"/>
        <i val="0"/>
      </font>
    </dxf>
    <dxf>
      <font>
        <b/>
        <i val="0"/>
      </font>
    </dxf>
    <dxf>
      <font>
        <i val="0"/>
        <color indexed="11"/>
      </font>
    </dxf>
    <dxf>
      <font>
        <b/>
        <i val="0"/>
        <color indexed="11"/>
      </font>
    </dxf>
    <dxf>
      <font>
        <b val="0"/>
        <i/>
        <color indexed="10"/>
      </font>
    </dxf>
    <dxf>
      <font>
        <b/>
        <i val="0"/>
      </font>
    </dxf>
    <dxf>
      <font>
        <b/>
        <i val="0"/>
      </font>
    </dxf>
    <dxf>
      <font>
        <b/>
        <i val="0"/>
      </font>
    </dxf>
    <dxf>
      <font>
        <b/>
        <i val="0"/>
      </font>
    </dxf>
    <dxf>
      <font>
        <b/>
        <i val="0"/>
      </font>
    </dxf>
    <dxf>
      <font>
        <b val="0"/>
        <i val="0"/>
      </font>
    </dxf>
    <dxf>
      <font>
        <b/>
        <i val="0"/>
      </font>
    </dxf>
    <dxf>
      <font>
        <b val="0"/>
        <i val="0"/>
      </font>
    </dxf>
    <dxf>
      <font>
        <b/>
        <i val="0"/>
      </font>
    </dxf>
    <dxf>
      <font>
        <b val="0"/>
        <i val="0"/>
      </font>
    </dxf>
    <dxf>
      <font>
        <b/>
        <i val="0"/>
      </font>
    </dxf>
    <dxf>
      <font>
        <b val="0"/>
        <i val="0"/>
      </font>
    </dxf>
    <dxf>
      <font>
        <i val="0"/>
        <color indexed="9"/>
      </font>
      <fill>
        <patternFill>
          <bgColor indexed="42"/>
        </patternFill>
      </fill>
    </dxf>
    <dxf>
      <font>
        <i val="0"/>
        <color indexed="11"/>
      </font>
    </dxf>
    <dxf>
      <font>
        <b/>
        <i val="0"/>
        <color indexed="11"/>
      </font>
    </dxf>
    <dxf>
      <font>
        <b val="0"/>
        <i/>
        <color indexed="10"/>
      </font>
    </dxf>
    <dxf>
      <font>
        <b/>
        <i val="0"/>
      </font>
    </dxf>
    <dxf>
      <font>
        <b/>
        <i val="0"/>
      </font>
    </dxf>
    <dxf>
      <font>
        <b/>
        <i val="0"/>
      </font>
    </dxf>
    <dxf>
      <font>
        <b/>
        <i val="0"/>
      </font>
    </dxf>
    <dxf>
      <font>
        <b/>
        <i val="0"/>
      </font>
    </dxf>
    <dxf>
      <font>
        <b val="0"/>
        <i val="0"/>
      </font>
    </dxf>
    <dxf>
      <font>
        <b/>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i val="0"/>
        <color indexed="9"/>
      </font>
      <fill>
        <patternFill>
          <bgColor indexed="42"/>
        </patternFill>
      </fill>
    </dxf>
    <dxf>
      <font>
        <i val="0"/>
        <color indexed="11"/>
      </font>
    </dxf>
    <dxf>
      <font>
        <b/>
        <i val="0"/>
        <color indexed="11"/>
      </font>
    </dxf>
    <dxf>
      <font>
        <b val="0"/>
        <i/>
        <color indexed="10"/>
      </font>
    </dxf>
    <dxf>
      <font>
        <b/>
        <i val="0"/>
      </font>
    </dxf>
    <dxf>
      <font>
        <b/>
        <i val="0"/>
      </font>
    </dxf>
    <dxf>
      <font>
        <b/>
        <i val="0"/>
      </font>
    </dxf>
    <dxf>
      <font>
        <b/>
        <i val="0"/>
      </font>
    </dxf>
    <dxf>
      <font>
        <b/>
        <i val="0"/>
      </font>
    </dxf>
    <dxf>
      <font>
        <b val="0"/>
        <i val="0"/>
      </font>
    </dxf>
    <dxf>
      <font>
        <b/>
        <i val="0"/>
      </font>
    </dxf>
    <dxf>
      <font>
        <b/>
        <i val="0"/>
      </font>
      <border/>
    </dxf>
    <dxf>
      <font>
        <b val="0"/>
        <i val="0"/>
      </font>
      <border/>
    </dxf>
    <dxf>
      <font>
        <b val="0"/>
        <i/>
        <color rgb="FFFF0000"/>
      </font>
      <border/>
    </dxf>
    <dxf>
      <font>
        <b/>
        <i val="0"/>
        <color rgb="FF00FF00"/>
      </font>
      <border/>
    </dxf>
    <dxf>
      <font>
        <i val="0"/>
        <color rgb="FF00FF00"/>
      </font>
      <border/>
    </dxf>
    <dxf>
      <font>
        <i val="0"/>
        <color rgb="FFFFFFFF"/>
      </font>
      <fill>
        <patternFill>
          <bgColor rgb="FFCCFFCC"/>
        </patternFill>
      </fill>
      <border/>
    </dxf>
    <dxf>
      <font>
        <b/>
        <i val="0"/>
        <color rgb="FF000000"/>
      </font>
      <fill>
        <patternFill patternType="solid">
          <bgColor rgb="FFC0C0C0"/>
        </patternFill>
      </fill>
      <border/>
    </dxf>
    <dxf>
      <font>
        <color rgb="FFFFFFFF"/>
      </font>
      <fill>
        <patternFill patternType="solid">
          <bgColor rgb="FFFFFFFF"/>
        </patternFill>
      </fill>
      <border/>
    </dxf>
    <dxf>
      <font>
        <color rgb="FFFFFFFF"/>
      </font>
      <fill>
        <patternFill>
          <bgColor rgb="FFFF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1057;&#1086;&#1088;&#1077;&#1074;&#1085;&#1086;&#1074;&#1072;&#1085;&#1080;&#1103;%20&#1060;&#1054;&#1050;%20&#1057;&#1077;&#1088;&#1077;&#1073;&#1088;&#1103;&#1085;&#1082;&#1072;\&#1057;&#1086;&#1088;&#1077;&#1074;&#1085;&#1086;&#1074;&#1072;&#1085;&#1080;&#1103;%20&#1060;&#1054;&#1050;%20&#1057;&#1077;&#1088;&#1077;&#1073;&#1088;&#1103;&#1085;&#1082;&#1072;\&#1102;&#1085;&#1086;&#1096;&#1080;%20&#1076;&#1086;%2012%20&#1083;&#1077;&#1090;%2022-23\&#1089;&#1077;&#1090;&#1082;&#1080;%20&#1088;&#1072;&#1089;&#1087;&#1080;&#1089;&#1072;&#1085;&#1080;&#1103;\Documents%20and%20Settings\tennis07\Desktop\&#1090;&#1091;&#1088;&#1085;&#1080;&#1088;\&#1076;&#1077;&#1074;&#1091;&#1096;&#1082;&#1080;%20&#1076;&#1086;%2014%2006%201.3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1057;&#1086;&#1088;&#1077;&#1074;&#1085;&#1086;&#1074;&#1072;&#1085;&#1080;&#1103;%20&#1060;&#1054;&#1050;%20&#1057;&#1077;&#1088;&#1077;&#1073;&#1088;&#1103;&#1085;&#1082;&#1072;\&#1057;&#1086;&#1088;&#1077;&#1074;&#1085;&#1086;&#1074;&#1072;&#1085;&#1080;&#1103;%20&#1060;&#1054;&#1050;%20&#1057;&#1077;&#1088;&#1077;&#1073;&#1088;&#1103;&#1085;&#1082;&#1072;\&#1102;&#1085;&#1086;&#1096;&#1080;%20&#1076;&#1086;%2012%20&#1083;&#1077;&#1090;%2022-23\&#1089;&#1077;&#1090;&#1082;&#1080;%20&#1088;&#1072;&#1089;&#1087;&#1080;&#1089;&#1072;&#1085;&#1080;&#1103;\Documents%20and%20Settings\tennis07\Desktop\&#1090;&#1091;&#1088;&#1085;&#1080;&#1088;\&#1076;&#1077;&#1074;&#1091;&#1096;&#1082;&#1080;%20&#1076;&#1086;%2014%2006%201.3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nes Receipt"/>
      <sheetName val="Important"/>
      <sheetName val="Week SetUp"/>
      <sheetName val="CHECKLIST"/>
      <sheetName val="Cover page"/>
      <sheetName val="Tourn Report"/>
      <sheetName val="Statistics"/>
      <sheetName val="Plr Notice"/>
      <sheetName val="IMPORT Si Main"/>
      <sheetName val="Si Main Draw Prep"/>
      <sheetName val="Si Main 32"/>
      <sheetName val="IMPORT Si Qual"/>
      <sheetName val="Hotel &amp; Phone Record"/>
      <sheetName val="Contact Details Non-IPIN"/>
      <sheetName val="Si Qual Sign-in sheet"/>
      <sheetName val="Si Qual Acc Prep Fut&amp;Wk1"/>
      <sheetName val="Si Qual Acc Prep Wk2"/>
      <sheetName val="Si Qual Acc Prep Wk3"/>
      <sheetName val="Si Qual Draw Prep Fut&amp;Wk1"/>
      <sheetName val="Si Qual Draw Prep Wk2"/>
      <sheetName val="Si Qual Draw Prep Wk3"/>
      <sheetName val="Si Qual 32&gt;8"/>
      <sheetName val="Si Qual 64&gt;8"/>
      <sheetName val="Si Qual 128&gt;8"/>
      <sheetName val="Si PlayOff"/>
      <sheetName val="Do Rankings"/>
      <sheetName val="Do Sign-in sheet"/>
      <sheetName val="Do Acc Prep Fut&amp;Wk12"/>
      <sheetName val="Do Acc Prep Wk3"/>
      <sheetName val="Do Main Draw Prep Fut&amp;Wk12"/>
      <sheetName val="Do Main Draw Prep Wk34"/>
      <sheetName val="Do Main 16"/>
      <sheetName val="Do Masters 8"/>
      <sheetName val="Do Qual Draw Prep  Wk12"/>
      <sheetName val="Do Qual Draw Prep Wk3"/>
      <sheetName val="Do Qual 4&gt;1 Sat"/>
      <sheetName val="OofP Main 4 cts"/>
      <sheetName val="OofP Main 6 cts"/>
      <sheetName val="OofP Main 8 cts"/>
      <sheetName val="OofP 1 crt"/>
      <sheetName val="OofP Qual 4 cts"/>
      <sheetName val="OofP Qual 6 cts"/>
      <sheetName val="OofP Qual 8 cts"/>
      <sheetName val="Practice Cts"/>
      <sheetName val="Si LL List"/>
      <sheetName val="Si Alt List"/>
      <sheetName val="Do LL List"/>
      <sheetName val="Do Alt List"/>
      <sheetName val="Do Masters Alt List"/>
      <sheetName val="Fines chart"/>
      <sheetName val="Code Viol."/>
      <sheetName val="Fines Fees Offences"/>
      <sheetName val="Fines Receipt Stored"/>
      <sheetName val="Officials"/>
      <sheetName val="CU Evaluation"/>
      <sheetName val="ScCard Set3&amp;Front"/>
      <sheetName val="ScCard Set 1&amp;2"/>
      <sheetName val="ScCard Code etc."/>
      <sheetName val="Medical Cert"/>
      <sheetName val="Unusual Ruling"/>
      <sheetName val="Light Measurements"/>
      <sheetName val="Qual EntryFee Rec"/>
      <sheetName val="Men's Entry 06"/>
      <sheetName val="Men's Withdrawal 06"/>
      <sheetName val="Combo Main Si&amp;Do"/>
      <sheetName val="Combo Masters Si&amp;Do"/>
      <sheetName val="Combo Qual 128&gt;8"/>
      <sheetName val="MatchSheet"/>
      <sheetName val="Module1"/>
    </sheetNames>
    <sheetDataSet>
      <sheetData sheetId="53">
        <row r="24">
          <cell r="P24" t="str">
            <v>Umpire</v>
          </cell>
        </row>
        <row r="25">
          <cell r="P25" t="str">
            <v> </v>
          </cell>
        </row>
        <row r="26">
          <cell r="P26" t="str">
            <v> </v>
          </cell>
        </row>
        <row r="27">
          <cell r="P27" t="str">
            <v> </v>
          </cell>
        </row>
        <row r="28">
          <cell r="P28" t="str">
            <v> </v>
          </cell>
        </row>
        <row r="29">
          <cell r="P29" t="str">
            <v> </v>
          </cell>
        </row>
        <row r="30">
          <cell r="P30" t="str">
            <v> </v>
          </cell>
        </row>
        <row r="31">
          <cell r="P31" t="str">
            <v> </v>
          </cell>
        </row>
        <row r="32">
          <cell r="P32" t="str">
            <v> </v>
          </cell>
        </row>
        <row r="33">
          <cell r="P33" t="str">
            <v> </v>
          </cell>
        </row>
        <row r="34">
          <cell r="P34" t="str">
            <v> </v>
          </cell>
        </row>
        <row r="35">
          <cell r="P35" t="str">
            <v>None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nes Receipt"/>
      <sheetName val="Important"/>
      <sheetName val="Week SetUp"/>
      <sheetName val="CHECKLIST"/>
      <sheetName val="Cover page"/>
      <sheetName val="Tourn Report"/>
      <sheetName val="Statistics"/>
      <sheetName val="Plr Notice"/>
      <sheetName val="IMPORT Si Main"/>
      <sheetName val="Si Main Draw Prep"/>
      <sheetName val="Si Main 32"/>
      <sheetName val="IMPORT Si Qual"/>
      <sheetName val="Hotel &amp; Phone Record"/>
      <sheetName val="Contact Details Non-IPIN"/>
      <sheetName val="Si Qual Sign-in sheet"/>
      <sheetName val="Si Qual Acc Prep Fut&amp;Wk1"/>
      <sheetName val="Si Qual Acc Prep Wk2"/>
      <sheetName val="Si Qual Acc Prep Wk3"/>
      <sheetName val="Si Qual Draw Prep Fut&amp;Wk1"/>
      <sheetName val="Si Qual Draw Prep Wk2"/>
      <sheetName val="Si Qual Draw Prep Wk3"/>
      <sheetName val="Si Qual 32&gt;8"/>
      <sheetName val="Si Qual 64&gt;8"/>
      <sheetName val="Si Qual 128&gt;8"/>
      <sheetName val="Si PlayOff"/>
      <sheetName val="Do Rankings"/>
      <sheetName val="Do Sign-in sheet"/>
      <sheetName val="Do Acc Prep Fut&amp;Wk12"/>
      <sheetName val="Do Acc Prep Wk3"/>
      <sheetName val="Do Main Draw Prep Fut&amp;Wk12"/>
      <sheetName val="Do Main Draw Prep Wk34"/>
      <sheetName val="Do Main 16"/>
      <sheetName val="Do Masters 8"/>
      <sheetName val="Do Qual Draw Prep  Wk12"/>
      <sheetName val="Do Qual Draw Prep Wk3"/>
      <sheetName val="Do Qual 4&gt;1 Sat"/>
      <sheetName val="OofP Main 4 cts"/>
      <sheetName val="OofP Main 6 cts"/>
      <sheetName val="OofP Main 8 cts"/>
      <sheetName val="OofP 1 crt"/>
      <sheetName val="OofP Qual 4 cts"/>
      <sheetName val="OofP Qual 6 cts"/>
      <sheetName val="OofP Qual 8 cts"/>
      <sheetName val="Practice Cts"/>
      <sheetName val="Si LL List"/>
      <sheetName val="Si Alt List"/>
      <sheetName val="Do LL List"/>
      <sheetName val="Do Alt List"/>
      <sheetName val="Do Masters Alt List"/>
      <sheetName val="Fines chart"/>
      <sheetName val="Code Viol."/>
      <sheetName val="Fines Fees Offences"/>
      <sheetName val="Fines Receipt Stored"/>
      <sheetName val="Officials"/>
      <sheetName val="CU Evaluation"/>
      <sheetName val="ScCard Set3&amp;Front"/>
      <sheetName val="ScCard Set 1&amp;2"/>
      <sheetName val="ScCard Code etc."/>
      <sheetName val="Medical Cert"/>
      <sheetName val="Unusual Ruling"/>
      <sheetName val="Light Measurements"/>
      <sheetName val="Qual EntryFee Rec"/>
      <sheetName val="Men's Entry 06"/>
      <sheetName val="Men's Withdrawal 06"/>
      <sheetName val="Combo Main Si&amp;Do"/>
      <sheetName val="Combo Masters Si&amp;Do"/>
      <sheetName val="Combo Qual 128&gt;8"/>
      <sheetName val="MatchSheet"/>
      <sheetName val="Module1"/>
    </sheetNames>
    <sheetDataSet>
      <sheetData sheetId="53">
        <row r="24">
          <cell r="P24" t="str">
            <v>Umpire</v>
          </cell>
        </row>
        <row r="25">
          <cell r="P25" t="str">
            <v> </v>
          </cell>
        </row>
        <row r="26">
          <cell r="P26" t="str">
            <v> </v>
          </cell>
        </row>
        <row r="27">
          <cell r="P27" t="str">
            <v> </v>
          </cell>
        </row>
        <row r="28">
          <cell r="P28" t="str">
            <v> </v>
          </cell>
        </row>
        <row r="29">
          <cell r="P29" t="str">
            <v> </v>
          </cell>
        </row>
        <row r="30">
          <cell r="P30" t="str">
            <v> </v>
          </cell>
        </row>
        <row r="31">
          <cell r="P31" t="str">
            <v> </v>
          </cell>
        </row>
        <row r="32">
          <cell r="P32" t="str">
            <v> </v>
          </cell>
        </row>
        <row r="33">
          <cell r="P33" t="str">
            <v> </v>
          </cell>
        </row>
        <row r="34">
          <cell r="P34" t="str">
            <v> </v>
          </cell>
        </row>
        <row r="35">
          <cell r="P35" t="str">
            <v>None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9"/>
  <dimension ref="A1:U136"/>
  <sheetViews>
    <sheetView showGridLines="0" showZeros="0" zoomScalePageLayoutView="0" workbookViewId="0" topLeftCell="A94">
      <selection activeCell="O136" sqref="O136"/>
    </sheetView>
  </sheetViews>
  <sheetFormatPr defaultColWidth="8.8515625" defaultRowHeight="15"/>
  <cols>
    <col min="1" max="1" width="3.00390625" style="125" customWidth="1"/>
    <col min="2" max="2" width="4.7109375" style="125" customWidth="1"/>
    <col min="3" max="3" width="4.421875" style="126" customWidth="1"/>
    <col min="4" max="4" width="15.00390625" style="152" customWidth="1"/>
    <col min="5" max="5" width="5.00390625" style="125" customWidth="1"/>
    <col min="6" max="6" width="10.7109375" style="125" customWidth="1"/>
    <col min="7" max="7" width="10.140625" style="172" customWidth="1"/>
    <col min="8" max="8" width="8.421875" style="153" customWidth="1"/>
    <col min="9" max="9" width="10.7109375" style="125" customWidth="1"/>
    <col min="10" max="10" width="1.7109375" style="143" customWidth="1"/>
    <col min="11" max="11" width="11.7109375" style="125" customWidth="1"/>
    <col min="12" max="12" width="0.9921875" style="144" customWidth="1"/>
    <col min="13" max="13" width="11.28125" style="125" customWidth="1"/>
    <col min="14" max="14" width="1.28515625" style="143" customWidth="1"/>
    <col min="15" max="15" width="11.140625" style="125" customWidth="1"/>
    <col min="16" max="16" width="3.00390625" style="144" customWidth="1"/>
    <col min="17" max="17" width="0" style="125" hidden="1" customWidth="1"/>
    <col min="18" max="18" width="2.28125" style="125" customWidth="1"/>
    <col min="19" max="19" width="9.421875" style="125" hidden="1" customWidth="1"/>
    <col min="20" max="20" width="8.421875" style="125" hidden="1" customWidth="1"/>
    <col min="21" max="21" width="10.00390625" style="125" hidden="1" customWidth="1"/>
    <col min="22" max="16384" width="8.8515625" style="125" customWidth="1"/>
  </cols>
  <sheetData>
    <row r="1" spans="1:20" s="11" customFormat="1" ht="36.75" customHeight="1">
      <c r="A1" s="296" t="s">
        <v>18</v>
      </c>
      <c r="B1" s="296"/>
      <c r="C1" s="296"/>
      <c r="D1" s="296"/>
      <c r="E1" s="296"/>
      <c r="F1" s="296"/>
      <c r="G1" s="296"/>
      <c r="H1" s="296"/>
      <c r="I1" s="296"/>
      <c r="J1" s="296"/>
      <c r="K1" s="296"/>
      <c r="L1" s="296"/>
      <c r="M1" s="296"/>
      <c r="N1" s="296"/>
      <c r="O1" s="296"/>
      <c r="P1" s="9"/>
      <c r="Q1" s="9"/>
      <c r="R1" s="9"/>
      <c r="S1" s="9"/>
      <c r="T1" s="10"/>
    </row>
    <row r="2" spans="1:20" s="11" customFormat="1" ht="21.75" customHeight="1">
      <c r="A2" s="173" t="s">
        <v>19</v>
      </c>
      <c r="B2" s="1"/>
      <c r="C2" s="2"/>
      <c r="D2" s="3"/>
      <c r="E2" s="3"/>
      <c r="F2" s="4"/>
      <c r="G2" s="4"/>
      <c r="H2" s="5"/>
      <c r="I2" s="4"/>
      <c r="J2" s="4"/>
      <c r="K2" s="12"/>
      <c r="L2" s="12"/>
      <c r="M2" s="12"/>
      <c r="N2" s="7"/>
      <c r="O2" s="8"/>
      <c r="P2" s="9"/>
      <c r="Q2" s="9"/>
      <c r="R2" s="9"/>
      <c r="S2" s="9"/>
      <c r="T2" s="10"/>
    </row>
    <row r="3" spans="1:20" s="11" customFormat="1" ht="18" customHeight="1">
      <c r="A3" s="174" t="s">
        <v>0</v>
      </c>
      <c r="B3" s="14"/>
      <c r="C3" s="15"/>
      <c r="D3" s="16"/>
      <c r="E3" s="16"/>
      <c r="F3" s="12"/>
      <c r="G3" s="12"/>
      <c r="H3" s="17"/>
      <c r="I3" s="6" t="s">
        <v>22</v>
      </c>
      <c r="J3" s="18"/>
      <c r="K3" s="18"/>
      <c r="L3" s="18"/>
      <c r="M3" s="6"/>
      <c r="N3" s="7"/>
      <c r="O3" s="8"/>
      <c r="P3" s="9"/>
      <c r="Q3" s="9"/>
      <c r="R3" s="9"/>
      <c r="S3" s="9"/>
      <c r="T3" s="10"/>
    </row>
    <row r="4" spans="1:20" s="11" customFormat="1" ht="15.75" customHeight="1">
      <c r="A4" s="13"/>
      <c r="B4" s="14"/>
      <c r="C4" s="15"/>
      <c r="D4" s="16"/>
      <c r="E4" s="16"/>
      <c r="F4" s="12"/>
      <c r="G4" s="12"/>
      <c r="H4" s="19"/>
      <c r="I4" s="20"/>
      <c r="J4" s="20"/>
      <c r="K4" s="20"/>
      <c r="L4" s="20"/>
      <c r="M4" s="12"/>
      <c r="N4" s="7"/>
      <c r="O4" s="8"/>
      <c r="P4" s="9"/>
      <c r="Q4" s="9"/>
      <c r="R4" s="9"/>
      <c r="S4" s="10"/>
      <c r="T4" s="10"/>
    </row>
    <row r="5" spans="1:16" s="29" customFormat="1" ht="11.25" customHeight="1">
      <c r="A5" s="21"/>
      <c r="B5" s="21"/>
      <c r="C5" s="22"/>
      <c r="D5" s="23"/>
      <c r="E5" s="21" t="s">
        <v>1</v>
      </c>
      <c r="F5" s="21"/>
      <c r="G5" s="46"/>
      <c r="H5" s="24"/>
      <c r="I5" s="25"/>
      <c r="J5" s="21"/>
      <c r="K5" s="26"/>
      <c r="L5" s="27"/>
      <c r="M5" s="21"/>
      <c r="N5" s="27"/>
      <c r="O5" s="21"/>
      <c r="P5" s="28" t="s">
        <v>2</v>
      </c>
    </row>
    <row r="6" spans="1:16" s="40" customFormat="1" ht="11.25" customHeight="1" thickBot="1">
      <c r="A6" s="297"/>
      <c r="B6" s="297"/>
      <c r="C6" s="30"/>
      <c r="D6" s="31"/>
      <c r="E6" s="32" t="s">
        <v>21</v>
      </c>
      <c r="F6" s="33"/>
      <c r="G6" s="154"/>
      <c r="H6" s="35"/>
      <c r="I6" s="36"/>
      <c r="J6" s="37"/>
      <c r="K6" s="38"/>
      <c r="L6" s="39"/>
      <c r="M6" s="32"/>
      <c r="N6" s="37"/>
      <c r="O6" s="298" t="s">
        <v>20</v>
      </c>
      <c r="P6" s="298"/>
    </row>
    <row r="7" spans="1:16" s="29" customFormat="1" ht="9.75">
      <c r="A7" s="41"/>
      <c r="B7" s="42" t="s">
        <v>3</v>
      </c>
      <c r="C7" s="43" t="s">
        <v>4</v>
      </c>
      <c r="D7" s="299" t="s">
        <v>5</v>
      </c>
      <c r="E7" s="299"/>
      <c r="F7" s="299"/>
      <c r="G7" s="44" t="s">
        <v>6</v>
      </c>
      <c r="H7" s="45" t="s">
        <v>7</v>
      </c>
      <c r="I7" s="46" t="s">
        <v>14</v>
      </c>
      <c r="J7" s="47"/>
      <c r="K7" s="46" t="s">
        <v>8</v>
      </c>
      <c r="L7" s="47"/>
      <c r="M7" s="46" t="s">
        <v>9</v>
      </c>
      <c r="N7" s="47"/>
      <c r="O7" s="46" t="s">
        <v>10</v>
      </c>
      <c r="P7" s="48"/>
    </row>
    <row r="8" spans="1:16" s="29" customFormat="1" ht="3.75" customHeight="1" thickBot="1">
      <c r="A8" s="49"/>
      <c r="B8" s="50"/>
      <c r="C8" s="50"/>
      <c r="D8" s="51"/>
      <c r="E8" s="51"/>
      <c r="F8" s="52"/>
      <c r="G8" s="53"/>
      <c r="H8" s="54"/>
      <c r="I8" s="53"/>
      <c r="J8" s="55"/>
      <c r="K8" s="53"/>
      <c r="L8" s="55"/>
      <c r="M8" s="53"/>
      <c r="N8" s="55"/>
      <c r="O8" s="53"/>
      <c r="P8" s="56"/>
    </row>
    <row r="9" spans="1:21" s="68" customFormat="1" ht="9" customHeight="1">
      <c r="A9" s="57">
        <v>1</v>
      </c>
      <c r="B9" s="58"/>
      <c r="C9" s="59">
        <v>1</v>
      </c>
      <c r="D9" s="292" t="s">
        <v>26</v>
      </c>
      <c r="E9" s="292"/>
      <c r="F9" s="292"/>
      <c r="G9" s="61"/>
      <c r="H9" s="62"/>
      <c r="I9" s="63"/>
      <c r="J9" s="63"/>
      <c r="K9" s="63"/>
      <c r="L9" s="63"/>
      <c r="M9" s="64"/>
      <c r="N9" s="65"/>
      <c r="O9" s="64"/>
      <c r="P9" s="66"/>
      <c r="Q9" s="67"/>
      <c r="S9" s="69" t="str">
        <f>'[1]Officials'!P24</f>
        <v>Umpire</v>
      </c>
      <c r="U9" s="70" t="str">
        <f>E$9&amp;" "&amp;D$9</f>
        <v> Фомина Владислава</v>
      </c>
    </row>
    <row r="10" spans="1:21" s="68" customFormat="1" ht="9" customHeight="1">
      <c r="A10" s="71"/>
      <c r="B10" s="72"/>
      <c r="C10" s="155"/>
      <c r="D10" s="74"/>
      <c r="E10" s="63"/>
      <c r="F10" s="75"/>
      <c r="G10" s="76"/>
      <c r="H10" s="77"/>
      <c r="I10" s="60" t="s">
        <v>67</v>
      </c>
      <c r="J10" s="78"/>
      <c r="K10" s="79"/>
      <c r="L10" s="79"/>
      <c r="M10" s="80"/>
      <c r="N10" s="81"/>
      <c r="O10" s="80"/>
      <c r="P10" s="66"/>
      <c r="Q10" s="67"/>
      <c r="S10" s="82" t="str">
        <f>'[1]Officials'!P25</f>
        <v> </v>
      </c>
      <c r="U10" s="83" t="str">
        <f>E$11&amp;" "&amp;D$11</f>
        <v> bye</v>
      </c>
    </row>
    <row r="11" spans="1:21" s="68" customFormat="1" ht="9" customHeight="1">
      <c r="A11" s="71">
        <v>2</v>
      </c>
      <c r="B11" s="84"/>
      <c r="C11" s="156"/>
      <c r="D11" s="292" t="s">
        <v>42</v>
      </c>
      <c r="E11" s="292"/>
      <c r="F11" s="292"/>
      <c r="G11" s="157"/>
      <c r="H11" s="87"/>
      <c r="I11" s="79"/>
      <c r="J11" s="88"/>
      <c r="K11" s="79"/>
      <c r="L11" s="79"/>
      <c r="M11" s="80"/>
      <c r="N11" s="81"/>
      <c r="O11" s="80"/>
      <c r="P11" s="66"/>
      <c r="Q11" s="67"/>
      <c r="S11" s="82" t="str">
        <f>'[1]Officials'!P26</f>
        <v> </v>
      </c>
      <c r="U11" s="83" t="str">
        <f>E$13&amp;" "&amp;D$13</f>
        <v> Бабушкина Арина</v>
      </c>
    </row>
    <row r="12" spans="1:21" s="68" customFormat="1" ht="9" customHeight="1">
      <c r="A12" s="71"/>
      <c r="B12" s="73"/>
      <c r="C12" s="155"/>
      <c r="D12" s="74"/>
      <c r="E12" s="75"/>
      <c r="F12" s="75"/>
      <c r="G12" s="89"/>
      <c r="H12" s="90"/>
      <c r="I12" s="91"/>
      <c r="J12" s="92"/>
      <c r="K12" s="78" t="s">
        <v>67</v>
      </c>
      <c r="L12" s="78"/>
      <c r="M12" s="80"/>
      <c r="N12" s="81"/>
      <c r="O12" s="80"/>
      <c r="P12" s="66"/>
      <c r="Q12" s="67"/>
      <c r="S12" s="82" t="str">
        <f>'[1]Officials'!P27</f>
        <v> </v>
      </c>
      <c r="U12" s="83" t="str">
        <f>E$15&amp;" "&amp;D$15</f>
        <v> bye</v>
      </c>
    </row>
    <row r="13" spans="1:21" s="68" customFormat="1" ht="9" customHeight="1">
      <c r="A13" s="71">
        <v>3</v>
      </c>
      <c r="B13" s="84"/>
      <c r="C13" s="156"/>
      <c r="D13" s="292" t="s">
        <v>43</v>
      </c>
      <c r="E13" s="292"/>
      <c r="F13" s="292"/>
      <c r="G13" s="61"/>
      <c r="H13" s="62"/>
      <c r="I13" s="79"/>
      <c r="J13" s="88"/>
      <c r="K13" s="79" t="s">
        <v>124</v>
      </c>
      <c r="L13" s="88"/>
      <c r="M13" s="80"/>
      <c r="N13" s="81"/>
      <c r="O13" s="80"/>
      <c r="P13" s="66"/>
      <c r="Q13" s="67"/>
      <c r="S13" s="82" t="str">
        <f>'[1]Officials'!P28</f>
        <v> </v>
      </c>
      <c r="T13" s="93"/>
      <c r="U13" s="83" t="str">
        <f>E$17&amp;" "&amp;D$17</f>
        <v> Кудревич Ксения</v>
      </c>
    </row>
    <row r="14" spans="1:21" s="68" customFormat="1" ht="9" customHeight="1">
      <c r="A14" s="71"/>
      <c r="B14" s="73"/>
      <c r="C14" s="155"/>
      <c r="D14" s="94"/>
      <c r="E14" s="95"/>
      <c r="F14" s="96"/>
      <c r="G14" s="97"/>
      <c r="H14" s="77"/>
      <c r="I14" s="78" t="s">
        <v>68</v>
      </c>
      <c r="J14" s="98"/>
      <c r="K14" s="79"/>
      <c r="L14" s="99"/>
      <c r="M14" s="80"/>
      <c r="N14" s="81"/>
      <c r="O14" s="80"/>
      <c r="P14" s="66"/>
      <c r="Q14" s="67"/>
      <c r="S14" s="82" t="str">
        <f>'[1]Officials'!P29</f>
        <v> </v>
      </c>
      <c r="U14" s="83" t="str">
        <f>E$19&amp;" "&amp;D$19</f>
        <v> Савостьянова Елизавета</v>
      </c>
    </row>
    <row r="15" spans="1:21" s="68" customFormat="1" ht="9" customHeight="1">
      <c r="A15" s="71">
        <v>4</v>
      </c>
      <c r="B15" s="84"/>
      <c r="C15" s="156"/>
      <c r="D15" s="292" t="s">
        <v>42</v>
      </c>
      <c r="E15" s="292"/>
      <c r="F15" s="292"/>
      <c r="G15" s="157"/>
      <c r="H15" s="87"/>
      <c r="I15" s="79"/>
      <c r="J15" s="79"/>
      <c r="K15" s="79"/>
      <c r="L15" s="88"/>
      <c r="M15" s="80"/>
      <c r="N15" s="81"/>
      <c r="O15" s="80"/>
      <c r="P15" s="66"/>
      <c r="Q15" s="67"/>
      <c r="S15" s="82" t="str">
        <f>'[1]Officials'!P30</f>
        <v> </v>
      </c>
      <c r="U15" s="83" t="str">
        <f>E$21&amp;" "&amp;D$21</f>
        <v> bye</v>
      </c>
    </row>
    <row r="16" spans="1:21" s="68" customFormat="1" ht="9" customHeight="1">
      <c r="A16" s="71"/>
      <c r="B16" s="73"/>
      <c r="C16" s="155"/>
      <c r="D16" s="74"/>
      <c r="E16" s="75"/>
      <c r="F16" s="75"/>
      <c r="G16" s="89"/>
      <c r="H16" s="90"/>
      <c r="I16" s="79"/>
      <c r="J16" s="79"/>
      <c r="K16" s="91"/>
      <c r="L16" s="92"/>
      <c r="M16" s="78" t="s">
        <v>67</v>
      </c>
      <c r="N16" s="100"/>
      <c r="O16" s="80"/>
      <c r="P16" s="66"/>
      <c r="Q16" s="67"/>
      <c r="S16" s="82" t="str">
        <f>'[1]Officials'!P31</f>
        <v> </v>
      </c>
      <c r="U16" s="83" t="str">
        <f>E$23&amp;" "&amp;D$23</f>
        <v> Божко Милана</v>
      </c>
    </row>
    <row r="17" spans="1:21" s="68" customFormat="1" ht="9" customHeight="1">
      <c r="A17" s="71">
        <v>5</v>
      </c>
      <c r="B17" s="84"/>
      <c r="C17" s="156"/>
      <c r="D17" s="292" t="s">
        <v>44</v>
      </c>
      <c r="E17" s="292"/>
      <c r="F17" s="292"/>
      <c r="G17" s="61"/>
      <c r="H17" s="62"/>
      <c r="I17" s="79"/>
      <c r="J17" s="79"/>
      <c r="K17" s="79"/>
      <c r="L17" s="88"/>
      <c r="M17" s="80" t="s">
        <v>141</v>
      </c>
      <c r="N17" s="101"/>
      <c r="O17" s="102"/>
      <c r="P17" s="103"/>
      <c r="Q17" s="104"/>
      <c r="R17" s="105"/>
      <c r="S17" s="106" t="str">
        <f>'[1]Officials'!P32</f>
        <v> </v>
      </c>
      <c r="U17" s="83" t="str">
        <f>E$25&amp;" "&amp;D$25</f>
        <v> Сельвесюк Елизавета</v>
      </c>
    </row>
    <row r="18" spans="1:21" s="68" customFormat="1" ht="9" customHeight="1">
      <c r="A18" s="71"/>
      <c r="B18" s="73"/>
      <c r="C18" s="155"/>
      <c r="D18" s="74"/>
      <c r="E18" s="107"/>
      <c r="F18" s="75"/>
      <c r="G18" s="76"/>
      <c r="H18" s="77"/>
      <c r="I18" s="78" t="s">
        <v>125</v>
      </c>
      <c r="J18" s="78"/>
      <c r="K18" s="79"/>
      <c r="L18" s="88"/>
      <c r="M18" s="80"/>
      <c r="N18" s="101"/>
      <c r="O18" s="102"/>
      <c r="P18" s="103"/>
      <c r="Q18" s="104"/>
      <c r="R18" s="105"/>
      <c r="S18" s="106" t="str">
        <f>'[1]Officials'!P33</f>
        <v> </v>
      </c>
      <c r="U18" s="83" t="str">
        <f>E$27&amp;" "&amp;D$27</f>
        <v> bye</v>
      </c>
    </row>
    <row r="19" spans="1:21" s="68" customFormat="1" ht="9" customHeight="1">
      <c r="A19" s="71">
        <v>6</v>
      </c>
      <c r="B19" s="84"/>
      <c r="C19" s="156"/>
      <c r="D19" s="292" t="s">
        <v>45</v>
      </c>
      <c r="E19" s="292"/>
      <c r="F19" s="292"/>
      <c r="G19" s="157"/>
      <c r="H19" s="87"/>
      <c r="I19" s="79" t="s">
        <v>126</v>
      </c>
      <c r="J19" s="88"/>
      <c r="K19" s="79"/>
      <c r="L19" s="88"/>
      <c r="M19" s="80"/>
      <c r="N19" s="101"/>
      <c r="O19" s="102"/>
      <c r="P19" s="103"/>
      <c r="Q19" s="104"/>
      <c r="R19" s="105"/>
      <c r="S19" s="106" t="str">
        <f>'[1]Officials'!P34</f>
        <v> </v>
      </c>
      <c r="U19" s="83" t="str">
        <f>E$29&amp;" "&amp;D$29</f>
        <v> Рыбакова Анна</v>
      </c>
    </row>
    <row r="20" spans="1:21" s="68" customFormat="1" ht="9" customHeight="1" thickBot="1">
      <c r="A20" s="71"/>
      <c r="B20" s="73"/>
      <c r="C20" s="155"/>
      <c r="D20" s="74"/>
      <c r="E20" s="75"/>
      <c r="F20" s="75"/>
      <c r="G20" s="89"/>
      <c r="H20" s="90"/>
      <c r="I20" s="81"/>
      <c r="J20" s="92"/>
      <c r="K20" s="78" t="s">
        <v>69</v>
      </c>
      <c r="L20" s="98"/>
      <c r="M20" s="80"/>
      <c r="N20" s="101"/>
      <c r="O20" s="102"/>
      <c r="P20" s="103"/>
      <c r="Q20" s="104"/>
      <c r="R20" s="105"/>
      <c r="S20" s="108" t="str">
        <f>'[1]Officials'!P35</f>
        <v>None</v>
      </c>
      <c r="U20" s="83" t="str">
        <f>E$31&amp;" "&amp;D$31</f>
        <v> Седых Мария</v>
      </c>
    </row>
    <row r="21" spans="1:21" s="68" customFormat="1" ht="9" customHeight="1">
      <c r="A21" s="71">
        <v>7</v>
      </c>
      <c r="B21" s="84"/>
      <c r="C21" s="156"/>
      <c r="D21" s="292" t="s">
        <v>42</v>
      </c>
      <c r="E21" s="292"/>
      <c r="F21" s="292"/>
      <c r="G21" s="61"/>
      <c r="H21" s="62"/>
      <c r="I21" s="79"/>
      <c r="J21" s="88"/>
      <c r="K21" s="79" t="s">
        <v>150</v>
      </c>
      <c r="L21" s="79"/>
      <c r="M21" s="80"/>
      <c r="N21" s="101"/>
      <c r="O21" s="102"/>
      <c r="P21" s="103"/>
      <c r="Q21" s="104"/>
      <c r="R21" s="105"/>
      <c r="U21" s="83" t="str">
        <f>E$33&amp;" "&amp;D$33</f>
        <v> bye</v>
      </c>
    </row>
    <row r="22" spans="1:21" s="68" customFormat="1" ht="9" customHeight="1">
      <c r="A22" s="71"/>
      <c r="B22" s="73"/>
      <c r="C22" s="155"/>
      <c r="D22" s="74"/>
      <c r="E22" s="107"/>
      <c r="F22" s="75"/>
      <c r="G22" s="76"/>
      <c r="H22" s="77"/>
      <c r="I22" s="78" t="s">
        <v>69</v>
      </c>
      <c r="J22" s="98"/>
      <c r="K22" s="79"/>
      <c r="L22" s="109"/>
      <c r="M22" s="80"/>
      <c r="N22" s="101"/>
      <c r="O22" s="102"/>
      <c r="P22" s="103"/>
      <c r="Q22" s="104"/>
      <c r="R22" s="105"/>
      <c r="U22" s="83" t="str">
        <f>E$35&amp;" "&amp;D$35</f>
        <v> Гузова София</v>
      </c>
    </row>
    <row r="23" spans="1:21" s="68" customFormat="1" ht="9" customHeight="1">
      <c r="A23" s="57">
        <v>8</v>
      </c>
      <c r="B23" s="84"/>
      <c r="C23" s="59">
        <v>15</v>
      </c>
      <c r="D23" s="292" t="s">
        <v>40</v>
      </c>
      <c r="E23" s="292"/>
      <c r="F23" s="292"/>
      <c r="G23" s="157"/>
      <c r="H23" s="87"/>
      <c r="I23" s="79"/>
      <c r="J23" s="79"/>
      <c r="K23" s="79"/>
      <c r="L23" s="79"/>
      <c r="M23" s="80"/>
      <c r="N23" s="101"/>
      <c r="O23" s="102"/>
      <c r="P23" s="103"/>
      <c r="Q23" s="104"/>
      <c r="R23" s="105"/>
      <c r="U23" s="83" t="str">
        <f>E$37&amp;" "&amp;D$37</f>
        <v> bye</v>
      </c>
    </row>
    <row r="24" spans="1:21" s="68" customFormat="1" ht="9" customHeight="1">
      <c r="A24" s="71"/>
      <c r="B24" s="73"/>
      <c r="C24" s="155"/>
      <c r="D24" s="74"/>
      <c r="E24" s="75"/>
      <c r="F24" s="75"/>
      <c r="G24" s="89"/>
      <c r="H24" s="90"/>
      <c r="I24" s="79"/>
      <c r="J24" s="79"/>
      <c r="K24" s="79"/>
      <c r="L24" s="79"/>
      <c r="M24" s="91"/>
      <c r="N24" s="110"/>
      <c r="O24" s="111" t="s">
        <v>72</v>
      </c>
      <c r="P24" s="103"/>
      <c r="Q24" s="104"/>
      <c r="R24" s="105"/>
      <c r="U24" s="83" t="str">
        <f>E$39&amp;" "&amp;D$39</f>
        <v> Скопец Александра</v>
      </c>
    </row>
    <row r="25" spans="1:21" s="68" customFormat="1" ht="9" customHeight="1">
      <c r="A25" s="57">
        <v>9</v>
      </c>
      <c r="B25" s="84"/>
      <c r="C25" s="59">
        <v>9</v>
      </c>
      <c r="D25" s="292" t="s">
        <v>34</v>
      </c>
      <c r="E25" s="292"/>
      <c r="F25" s="292"/>
      <c r="G25" s="61"/>
      <c r="H25" s="62"/>
      <c r="I25" s="79"/>
      <c r="J25" s="79"/>
      <c r="K25" s="79"/>
      <c r="L25" s="79"/>
      <c r="M25" s="80"/>
      <c r="N25" s="101"/>
      <c r="O25" s="102" t="s">
        <v>152</v>
      </c>
      <c r="P25" s="112"/>
      <c r="Q25" s="104"/>
      <c r="R25" s="105"/>
      <c r="U25" s="83" t="str">
        <f>E$41&amp;" "&amp;D$41</f>
        <v> Никитенко Мария</v>
      </c>
    </row>
    <row r="26" spans="1:21" s="68" customFormat="1" ht="9" customHeight="1">
      <c r="A26" s="71"/>
      <c r="B26" s="73"/>
      <c r="C26" s="155"/>
      <c r="D26" s="74"/>
      <c r="E26" s="63"/>
      <c r="F26" s="75"/>
      <c r="G26" s="76"/>
      <c r="H26" s="77"/>
      <c r="I26" s="78" t="s">
        <v>70</v>
      </c>
      <c r="J26" s="78"/>
      <c r="K26" s="79"/>
      <c r="L26" s="79"/>
      <c r="M26" s="80"/>
      <c r="N26" s="101"/>
      <c r="O26" s="102"/>
      <c r="P26" s="112"/>
      <c r="Q26" s="104"/>
      <c r="R26" s="105"/>
      <c r="U26" s="83" t="str">
        <f>E$43&amp;" "&amp;D$43</f>
        <v> bye</v>
      </c>
    </row>
    <row r="27" spans="1:21" s="68" customFormat="1" ht="9" customHeight="1">
      <c r="A27" s="71">
        <v>10</v>
      </c>
      <c r="B27" s="84"/>
      <c r="C27" s="156"/>
      <c r="D27" s="292" t="s">
        <v>42</v>
      </c>
      <c r="E27" s="292"/>
      <c r="F27" s="292"/>
      <c r="G27" s="157"/>
      <c r="H27" s="87"/>
      <c r="I27" s="79"/>
      <c r="J27" s="88"/>
      <c r="K27" s="79"/>
      <c r="L27" s="79"/>
      <c r="M27" s="80"/>
      <c r="N27" s="101"/>
      <c r="O27" s="102"/>
      <c r="P27" s="112"/>
      <c r="Q27" s="104"/>
      <c r="R27" s="105"/>
      <c r="U27" s="83" t="str">
        <f>E$45&amp;" "&amp;D$45</f>
        <v> Дубик Екатерина</v>
      </c>
    </row>
    <row r="28" spans="1:21" s="68" customFormat="1" ht="9" customHeight="1">
      <c r="A28" s="71"/>
      <c r="B28" s="73"/>
      <c r="C28" s="155"/>
      <c r="D28" s="74"/>
      <c r="E28" s="75"/>
      <c r="F28" s="75"/>
      <c r="G28" s="89"/>
      <c r="H28" s="90"/>
      <c r="I28" s="91"/>
      <c r="J28" s="92"/>
      <c r="K28" s="78" t="s">
        <v>127</v>
      </c>
      <c r="L28" s="78"/>
      <c r="M28" s="80"/>
      <c r="N28" s="101"/>
      <c r="O28" s="102"/>
      <c r="P28" s="112"/>
      <c r="Q28" s="104"/>
      <c r="R28" s="105"/>
      <c r="U28" s="83" t="str">
        <f>E$47&amp;" "&amp;D$47</f>
        <v> bye</v>
      </c>
    </row>
    <row r="29" spans="1:21" s="68" customFormat="1" ht="9" customHeight="1">
      <c r="A29" s="71">
        <v>11</v>
      </c>
      <c r="B29" s="84"/>
      <c r="C29" s="156"/>
      <c r="D29" s="292" t="s">
        <v>46</v>
      </c>
      <c r="E29" s="292"/>
      <c r="F29" s="292"/>
      <c r="G29" s="61"/>
      <c r="H29" s="62"/>
      <c r="I29" s="79"/>
      <c r="J29" s="88"/>
      <c r="K29" s="79" t="s">
        <v>156</v>
      </c>
      <c r="L29" s="88"/>
      <c r="M29" s="80"/>
      <c r="N29" s="101"/>
      <c r="O29" s="102"/>
      <c r="P29" s="112"/>
      <c r="Q29" s="104"/>
      <c r="R29" s="105"/>
      <c r="U29" s="83" t="str">
        <f>E$49&amp;" "&amp;D$49</f>
        <v> Алешина Анастасия</v>
      </c>
    </row>
    <row r="30" spans="1:21" s="68" customFormat="1" ht="9" customHeight="1">
      <c r="A30" s="71"/>
      <c r="B30" s="73"/>
      <c r="C30" s="155"/>
      <c r="D30" s="74"/>
      <c r="E30" s="107"/>
      <c r="F30" s="75"/>
      <c r="G30" s="76"/>
      <c r="H30" s="77"/>
      <c r="I30" s="78" t="s">
        <v>127</v>
      </c>
      <c r="J30" s="98"/>
      <c r="K30" s="79"/>
      <c r="L30" s="99"/>
      <c r="M30" s="80"/>
      <c r="N30" s="101"/>
      <c r="O30" s="102"/>
      <c r="P30" s="112"/>
      <c r="Q30" s="104"/>
      <c r="R30" s="105"/>
      <c r="U30" s="83" t="str">
        <f>E$51&amp;" "&amp;D$51</f>
        <v> Шершень Ева</v>
      </c>
    </row>
    <row r="31" spans="1:21" s="68" customFormat="1" ht="9" customHeight="1">
      <c r="A31" s="71">
        <v>12</v>
      </c>
      <c r="B31" s="84"/>
      <c r="C31" s="156"/>
      <c r="D31" s="292" t="s">
        <v>47</v>
      </c>
      <c r="E31" s="292"/>
      <c r="F31" s="292"/>
      <c r="G31" s="157"/>
      <c r="H31" s="87"/>
      <c r="I31" s="79" t="s">
        <v>128</v>
      </c>
      <c r="J31" s="79"/>
      <c r="K31" s="79"/>
      <c r="L31" s="88"/>
      <c r="M31" s="80"/>
      <c r="N31" s="101"/>
      <c r="O31" s="102"/>
      <c r="P31" s="112"/>
      <c r="Q31" s="104"/>
      <c r="R31" s="105"/>
      <c r="U31" s="83" t="str">
        <f>E$53&amp;" "&amp;D$53</f>
        <v> bye</v>
      </c>
    </row>
    <row r="32" spans="1:21" s="68" customFormat="1" ht="9" customHeight="1">
      <c r="A32" s="71"/>
      <c r="B32" s="73"/>
      <c r="C32" s="155"/>
      <c r="D32" s="74"/>
      <c r="E32" s="75"/>
      <c r="F32" s="75"/>
      <c r="G32" s="89"/>
      <c r="H32" s="90"/>
      <c r="I32" s="79"/>
      <c r="J32" s="79"/>
      <c r="K32" s="91"/>
      <c r="L32" s="92"/>
      <c r="M32" s="78" t="s">
        <v>72</v>
      </c>
      <c r="N32" s="100"/>
      <c r="O32" s="102"/>
      <c r="P32" s="112"/>
      <c r="Q32" s="104"/>
      <c r="R32" s="105"/>
      <c r="U32" s="83" t="str">
        <f>E$55&amp;" "&amp;D$55</f>
        <v> Федосик Карина</v>
      </c>
    </row>
    <row r="33" spans="1:21" s="68" customFormat="1" ht="9" customHeight="1">
      <c r="A33" s="71">
        <v>13</v>
      </c>
      <c r="B33" s="84"/>
      <c r="C33" s="156"/>
      <c r="D33" s="292" t="s">
        <v>42</v>
      </c>
      <c r="E33" s="292"/>
      <c r="F33" s="292"/>
      <c r="G33" s="61"/>
      <c r="H33" s="62"/>
      <c r="I33" s="79"/>
      <c r="J33" s="79"/>
      <c r="K33" s="79"/>
      <c r="L33" s="88"/>
      <c r="M33" s="80" t="s">
        <v>181</v>
      </c>
      <c r="N33" s="81"/>
      <c r="O33" s="113"/>
      <c r="P33" s="112"/>
      <c r="Q33" s="104"/>
      <c r="R33" s="105"/>
      <c r="U33" s="83" t="str">
        <f>E$57&amp;" "&amp;D$57</f>
        <v> Бурш Алина</v>
      </c>
    </row>
    <row r="34" spans="1:21" s="68" customFormat="1" ht="9" customHeight="1">
      <c r="A34" s="71"/>
      <c r="B34" s="73"/>
      <c r="C34" s="155"/>
      <c r="D34" s="74"/>
      <c r="E34" s="107"/>
      <c r="F34" s="75"/>
      <c r="G34" s="76"/>
      <c r="H34" s="77"/>
      <c r="I34" s="78" t="s">
        <v>71</v>
      </c>
      <c r="J34" s="78"/>
      <c r="K34" s="79"/>
      <c r="L34" s="88"/>
      <c r="M34" s="80"/>
      <c r="N34" s="81"/>
      <c r="O34" s="113"/>
      <c r="P34" s="112"/>
      <c r="Q34" s="104"/>
      <c r="R34" s="105"/>
      <c r="U34" s="83" t="str">
        <f>E$59&amp;" "&amp;D$59</f>
        <v> bye</v>
      </c>
    </row>
    <row r="35" spans="1:21" s="68" customFormat="1" ht="9" customHeight="1">
      <c r="A35" s="71">
        <v>14</v>
      </c>
      <c r="B35" s="84"/>
      <c r="C35" s="156"/>
      <c r="D35" s="292" t="s">
        <v>48</v>
      </c>
      <c r="E35" s="292"/>
      <c r="F35" s="292"/>
      <c r="G35" s="157"/>
      <c r="H35" s="87"/>
      <c r="I35" s="79"/>
      <c r="J35" s="88"/>
      <c r="K35" s="79"/>
      <c r="L35" s="88"/>
      <c r="M35" s="80"/>
      <c r="N35" s="81"/>
      <c r="O35" s="113"/>
      <c r="P35" s="112"/>
      <c r="Q35" s="104"/>
      <c r="R35" s="105"/>
      <c r="U35" s="83" t="str">
        <f>E$61&amp;" "&amp;D$61</f>
        <v> Шульга Дарья</v>
      </c>
    </row>
    <row r="36" spans="1:21" s="68" customFormat="1" ht="9" customHeight="1">
      <c r="A36" s="71"/>
      <c r="B36" s="73"/>
      <c r="C36" s="155"/>
      <c r="D36" s="74"/>
      <c r="E36" s="75"/>
      <c r="F36" s="75"/>
      <c r="G36" s="89"/>
      <c r="H36" s="90"/>
      <c r="I36" s="91"/>
      <c r="J36" s="92"/>
      <c r="K36" s="78" t="s">
        <v>72</v>
      </c>
      <c r="L36" s="98"/>
      <c r="M36" s="80"/>
      <c r="N36" s="81"/>
      <c r="O36" s="113"/>
      <c r="P36" s="112"/>
      <c r="Q36" s="104"/>
      <c r="R36" s="105"/>
      <c r="U36" s="83" t="str">
        <f>E$63&amp;" "&amp;D$63</f>
        <v> bye</v>
      </c>
    </row>
    <row r="37" spans="1:21" s="68" customFormat="1" ht="9" customHeight="1">
      <c r="A37" s="71">
        <v>15</v>
      </c>
      <c r="B37" s="84"/>
      <c r="C37" s="156"/>
      <c r="D37" s="292" t="s">
        <v>42</v>
      </c>
      <c r="E37" s="292"/>
      <c r="F37" s="292"/>
      <c r="G37" s="61"/>
      <c r="H37" s="62"/>
      <c r="I37" s="79"/>
      <c r="J37" s="88"/>
      <c r="K37" s="79" t="s">
        <v>138</v>
      </c>
      <c r="L37" s="79"/>
      <c r="M37" s="80"/>
      <c r="N37" s="81"/>
      <c r="O37" s="113"/>
      <c r="P37" s="112"/>
      <c r="Q37" s="104"/>
      <c r="R37" s="105"/>
      <c r="U37" s="83" t="str">
        <f>E$65&amp;" "&amp;D$65</f>
        <v> Легеня Кристина</v>
      </c>
    </row>
    <row r="38" spans="1:21" s="68" customFormat="1" ht="9" customHeight="1">
      <c r="A38" s="71"/>
      <c r="B38" s="73"/>
      <c r="C38" s="155"/>
      <c r="D38" s="74"/>
      <c r="E38" s="107"/>
      <c r="F38" s="75"/>
      <c r="G38" s="76"/>
      <c r="H38" s="77"/>
      <c r="I38" s="78" t="s">
        <v>72</v>
      </c>
      <c r="J38" s="98"/>
      <c r="K38" s="79"/>
      <c r="L38" s="109"/>
      <c r="M38" s="80"/>
      <c r="N38" s="81"/>
      <c r="O38" s="113"/>
      <c r="P38" s="112"/>
      <c r="Q38" s="104"/>
      <c r="R38" s="105"/>
      <c r="U38" s="83" t="str">
        <f>E$67&amp;" "&amp;D$67</f>
        <v> Чамеева Яна</v>
      </c>
    </row>
    <row r="39" spans="1:21" s="68" customFormat="1" ht="9" customHeight="1">
      <c r="A39" s="57">
        <v>16</v>
      </c>
      <c r="B39" s="84"/>
      <c r="C39" s="59">
        <v>5</v>
      </c>
      <c r="D39" s="292" t="s">
        <v>30</v>
      </c>
      <c r="E39" s="292"/>
      <c r="F39" s="292"/>
      <c r="G39" s="157"/>
      <c r="H39" s="87"/>
      <c r="I39" s="79"/>
      <c r="J39" s="79"/>
      <c r="K39" s="79"/>
      <c r="L39" s="79"/>
      <c r="M39" s="81"/>
      <c r="N39" s="81"/>
      <c r="O39" s="113"/>
      <c r="P39" s="112"/>
      <c r="Q39" s="104"/>
      <c r="R39" s="105"/>
      <c r="U39" s="83"/>
    </row>
    <row r="40" spans="1:21" s="68" customFormat="1" ht="9" customHeight="1" thickBot="1">
      <c r="A40" s="71"/>
      <c r="B40" s="73"/>
      <c r="C40" s="155"/>
      <c r="D40" s="74"/>
      <c r="E40" s="75"/>
      <c r="F40" s="75"/>
      <c r="G40" s="89"/>
      <c r="H40" s="90"/>
      <c r="I40" s="79"/>
      <c r="J40" s="79"/>
      <c r="K40" s="79"/>
      <c r="L40" s="79"/>
      <c r="M40" s="158" t="s">
        <v>15</v>
      </c>
      <c r="N40" s="115"/>
      <c r="O40" s="98" t="s">
        <v>72</v>
      </c>
      <c r="P40" s="116"/>
      <c r="Q40" s="104"/>
      <c r="R40" s="105"/>
      <c r="U40" s="117"/>
    </row>
    <row r="41" spans="1:18" s="68" customFormat="1" ht="9" customHeight="1">
      <c r="A41" s="57">
        <v>17</v>
      </c>
      <c r="B41" s="84"/>
      <c r="C41" s="182">
        <v>3</v>
      </c>
      <c r="D41" s="292" t="s">
        <v>28</v>
      </c>
      <c r="E41" s="292"/>
      <c r="F41" s="292"/>
      <c r="G41" s="61"/>
      <c r="H41" s="62"/>
      <c r="I41" s="79"/>
      <c r="J41" s="79"/>
      <c r="K41" s="79"/>
      <c r="L41" s="79"/>
      <c r="M41" s="91"/>
      <c r="N41" s="91"/>
      <c r="O41" s="113" t="s">
        <v>128</v>
      </c>
      <c r="P41" s="112"/>
      <c r="Q41" s="104"/>
      <c r="R41" s="105"/>
    </row>
    <row r="42" spans="1:18" s="68" customFormat="1" ht="9" customHeight="1">
      <c r="A42" s="71"/>
      <c r="B42" s="73"/>
      <c r="C42" s="155"/>
      <c r="D42" s="74"/>
      <c r="E42" s="63"/>
      <c r="F42" s="75"/>
      <c r="G42" s="76"/>
      <c r="H42" s="77"/>
      <c r="I42" s="78" t="s">
        <v>73</v>
      </c>
      <c r="J42" s="78"/>
      <c r="K42" s="79"/>
      <c r="L42" s="79"/>
      <c r="M42" s="80"/>
      <c r="N42" s="81"/>
      <c r="O42" s="113"/>
      <c r="P42" s="112"/>
      <c r="Q42" s="104"/>
      <c r="R42" s="105"/>
    </row>
    <row r="43" spans="1:18" s="68" customFormat="1" ht="9" customHeight="1">
      <c r="A43" s="71">
        <v>18</v>
      </c>
      <c r="B43" s="84"/>
      <c r="C43" s="156"/>
      <c r="D43" s="292" t="s">
        <v>42</v>
      </c>
      <c r="E43" s="292"/>
      <c r="F43" s="292"/>
      <c r="G43" s="157"/>
      <c r="H43" s="87"/>
      <c r="I43" s="79"/>
      <c r="J43" s="88"/>
      <c r="K43" s="79"/>
      <c r="L43" s="79"/>
      <c r="M43" s="80"/>
      <c r="N43" s="81"/>
      <c r="O43" s="113"/>
      <c r="P43" s="112"/>
      <c r="Q43" s="104"/>
      <c r="R43" s="105"/>
    </row>
    <row r="44" spans="1:18" s="68" customFormat="1" ht="9" customHeight="1">
      <c r="A44" s="71"/>
      <c r="B44" s="73"/>
      <c r="C44" s="155"/>
      <c r="D44" s="74"/>
      <c r="E44" s="75"/>
      <c r="F44" s="75"/>
      <c r="G44" s="89"/>
      <c r="H44" s="90"/>
      <c r="I44" s="91"/>
      <c r="J44" s="92"/>
      <c r="K44" s="78" t="s">
        <v>73</v>
      </c>
      <c r="L44" s="78"/>
      <c r="M44" s="80"/>
      <c r="N44" s="81"/>
      <c r="O44" s="113"/>
      <c r="P44" s="112"/>
      <c r="Q44" s="104"/>
      <c r="R44" s="105"/>
    </row>
    <row r="45" spans="1:18" s="68" customFormat="1" ht="9" customHeight="1">
      <c r="A45" s="71">
        <v>19</v>
      </c>
      <c r="B45" s="84"/>
      <c r="C45" s="156"/>
      <c r="D45" s="292" t="s">
        <v>49</v>
      </c>
      <c r="E45" s="292"/>
      <c r="F45" s="292"/>
      <c r="G45" s="61"/>
      <c r="H45" s="62"/>
      <c r="I45" s="79"/>
      <c r="J45" s="88"/>
      <c r="K45" s="79" t="s">
        <v>153</v>
      </c>
      <c r="L45" s="88"/>
      <c r="M45" s="80"/>
      <c r="N45" s="81"/>
      <c r="O45" s="113"/>
      <c r="P45" s="112"/>
      <c r="Q45" s="104"/>
      <c r="R45" s="105"/>
    </row>
    <row r="46" spans="1:18" s="68" customFormat="1" ht="9" customHeight="1">
      <c r="A46" s="71"/>
      <c r="B46" s="73"/>
      <c r="C46" s="155"/>
      <c r="D46" s="74"/>
      <c r="E46" s="107"/>
      <c r="F46" s="75"/>
      <c r="G46" s="76"/>
      <c r="H46" s="77"/>
      <c r="I46" s="78" t="s">
        <v>74</v>
      </c>
      <c r="J46" s="98"/>
      <c r="K46" s="79"/>
      <c r="L46" s="99"/>
      <c r="M46" s="80"/>
      <c r="N46" s="81"/>
      <c r="O46" s="113"/>
      <c r="P46" s="112"/>
      <c r="Q46" s="104"/>
      <c r="R46" s="105"/>
    </row>
    <row r="47" spans="1:18" s="68" customFormat="1" ht="9" customHeight="1">
      <c r="A47" s="71">
        <v>20</v>
      </c>
      <c r="B47" s="84"/>
      <c r="C47" s="156"/>
      <c r="D47" s="292" t="s">
        <v>42</v>
      </c>
      <c r="E47" s="292"/>
      <c r="F47" s="292"/>
      <c r="G47" s="157"/>
      <c r="H47" s="87"/>
      <c r="I47" s="79"/>
      <c r="J47" s="79"/>
      <c r="K47" s="79"/>
      <c r="L47" s="88"/>
      <c r="M47" s="80"/>
      <c r="N47" s="81"/>
      <c r="O47" s="113"/>
      <c r="P47" s="112"/>
      <c r="Q47" s="104"/>
      <c r="R47" s="105"/>
    </row>
    <row r="48" spans="1:18" s="68" customFormat="1" ht="9" customHeight="1">
      <c r="A48" s="71"/>
      <c r="B48" s="73"/>
      <c r="C48" s="155"/>
      <c r="D48" s="74"/>
      <c r="E48" s="75"/>
      <c r="F48" s="75"/>
      <c r="G48" s="89"/>
      <c r="H48" s="90"/>
      <c r="I48" s="79"/>
      <c r="J48" s="79"/>
      <c r="K48" s="91"/>
      <c r="L48" s="92"/>
      <c r="M48" s="78" t="s">
        <v>73</v>
      </c>
      <c r="N48" s="100"/>
      <c r="O48" s="113"/>
      <c r="P48" s="112"/>
      <c r="Q48" s="104"/>
      <c r="R48" s="105"/>
    </row>
    <row r="49" spans="1:18" s="68" customFormat="1" ht="9" customHeight="1">
      <c r="A49" s="71">
        <v>21</v>
      </c>
      <c r="B49" s="84"/>
      <c r="C49" s="156"/>
      <c r="D49" s="292" t="s">
        <v>50</v>
      </c>
      <c r="E49" s="292"/>
      <c r="F49" s="292"/>
      <c r="G49" s="61"/>
      <c r="H49" s="62"/>
      <c r="I49" s="79"/>
      <c r="J49" s="79"/>
      <c r="K49" s="79"/>
      <c r="L49" s="88"/>
      <c r="M49" s="80" t="s">
        <v>180</v>
      </c>
      <c r="N49" s="101"/>
      <c r="O49" s="102"/>
      <c r="P49" s="112"/>
      <c r="Q49" s="104"/>
      <c r="R49" s="105"/>
    </row>
    <row r="50" spans="1:18" s="68" customFormat="1" ht="9" customHeight="1">
      <c r="A50" s="71"/>
      <c r="B50" s="73"/>
      <c r="C50" s="155"/>
      <c r="D50" s="74"/>
      <c r="E50" s="107"/>
      <c r="F50" s="75"/>
      <c r="G50" s="76"/>
      <c r="H50" s="77"/>
      <c r="I50" s="78" t="s">
        <v>129</v>
      </c>
      <c r="J50" s="78"/>
      <c r="K50" s="79"/>
      <c r="L50" s="88"/>
      <c r="M50" s="80"/>
      <c r="N50" s="101"/>
      <c r="O50" s="102"/>
      <c r="P50" s="112"/>
      <c r="Q50" s="104"/>
      <c r="R50" s="105"/>
    </row>
    <row r="51" spans="1:18" s="68" customFormat="1" ht="9" customHeight="1">
      <c r="A51" s="71">
        <v>22</v>
      </c>
      <c r="B51" s="84"/>
      <c r="C51" s="156"/>
      <c r="D51" s="292" t="s">
        <v>51</v>
      </c>
      <c r="E51" s="292"/>
      <c r="F51" s="292"/>
      <c r="G51" s="157"/>
      <c r="H51" s="87"/>
      <c r="I51" s="79" t="s">
        <v>130</v>
      </c>
      <c r="J51" s="88"/>
      <c r="K51" s="79"/>
      <c r="L51" s="88"/>
      <c r="M51" s="80"/>
      <c r="N51" s="101"/>
      <c r="O51" s="102"/>
      <c r="P51" s="112"/>
      <c r="Q51" s="104"/>
      <c r="R51" s="105"/>
    </row>
    <row r="52" spans="1:18" s="68" customFormat="1" ht="9" customHeight="1">
      <c r="A52" s="71"/>
      <c r="B52" s="73"/>
      <c r="C52" s="155"/>
      <c r="D52" s="74"/>
      <c r="E52" s="75"/>
      <c r="F52" s="75"/>
      <c r="G52" s="89"/>
      <c r="H52" s="90"/>
      <c r="I52" s="91"/>
      <c r="J52" s="92"/>
      <c r="K52" s="118" t="s">
        <v>75</v>
      </c>
      <c r="L52" s="98"/>
      <c r="M52" s="80"/>
      <c r="N52" s="101"/>
      <c r="O52" s="102"/>
      <c r="P52" s="112"/>
      <c r="Q52" s="104"/>
      <c r="R52" s="105"/>
    </row>
    <row r="53" spans="1:18" s="68" customFormat="1" ht="9" customHeight="1">
      <c r="A53" s="71">
        <v>23</v>
      </c>
      <c r="B53" s="84"/>
      <c r="C53" s="156"/>
      <c r="D53" s="292" t="s">
        <v>42</v>
      </c>
      <c r="E53" s="292"/>
      <c r="F53" s="292"/>
      <c r="G53" s="61"/>
      <c r="H53" s="62"/>
      <c r="I53" s="79"/>
      <c r="J53" s="88"/>
      <c r="K53" s="79" t="s">
        <v>143</v>
      </c>
      <c r="L53" s="79"/>
      <c r="M53" s="80"/>
      <c r="N53" s="101"/>
      <c r="O53" s="102"/>
      <c r="P53" s="112"/>
      <c r="Q53" s="104"/>
      <c r="R53" s="105"/>
    </row>
    <row r="54" spans="1:18" s="68" customFormat="1" ht="9" customHeight="1">
      <c r="A54" s="71"/>
      <c r="B54" s="73"/>
      <c r="C54" s="155"/>
      <c r="D54" s="74"/>
      <c r="E54" s="107"/>
      <c r="F54" s="75"/>
      <c r="G54" s="76"/>
      <c r="H54" s="77"/>
      <c r="I54" s="78" t="s">
        <v>75</v>
      </c>
      <c r="J54" s="98"/>
      <c r="K54" s="79"/>
      <c r="L54" s="109"/>
      <c r="M54" s="80"/>
      <c r="N54" s="101"/>
      <c r="O54" s="102"/>
      <c r="P54" s="112"/>
      <c r="Q54" s="104"/>
      <c r="R54" s="105"/>
    </row>
    <row r="55" spans="1:18" s="68" customFormat="1" ht="9" customHeight="1">
      <c r="A55" s="57">
        <v>24</v>
      </c>
      <c r="B55" s="84"/>
      <c r="C55" s="59">
        <v>10</v>
      </c>
      <c r="D55" s="292" t="s">
        <v>35</v>
      </c>
      <c r="E55" s="292"/>
      <c r="F55" s="292"/>
      <c r="G55" s="157"/>
      <c r="H55" s="87"/>
      <c r="I55" s="79"/>
      <c r="J55" s="79"/>
      <c r="K55" s="79"/>
      <c r="L55" s="79"/>
      <c r="M55" s="80"/>
      <c r="N55" s="101"/>
      <c r="O55" s="102"/>
      <c r="P55" s="112"/>
      <c r="Q55" s="104"/>
      <c r="R55" s="105"/>
    </row>
    <row r="56" spans="1:18" s="68" customFormat="1" ht="9" customHeight="1">
      <c r="A56" s="71"/>
      <c r="B56" s="73"/>
      <c r="C56" s="155"/>
      <c r="D56" s="74"/>
      <c r="E56" s="75"/>
      <c r="F56" s="75"/>
      <c r="G56" s="89"/>
      <c r="H56" s="90"/>
      <c r="I56" s="79"/>
      <c r="J56" s="79"/>
      <c r="K56" s="79"/>
      <c r="L56" s="79"/>
      <c r="M56" s="91"/>
      <c r="N56" s="110"/>
      <c r="O56" s="111" t="s">
        <v>73</v>
      </c>
      <c r="P56" s="112"/>
      <c r="Q56" s="104"/>
      <c r="R56" s="105"/>
    </row>
    <row r="57" spans="1:18" s="68" customFormat="1" ht="9" customHeight="1">
      <c r="A57" s="57">
        <v>25</v>
      </c>
      <c r="B57" s="84"/>
      <c r="C57" s="59">
        <v>14</v>
      </c>
      <c r="D57" s="292" t="s">
        <v>39</v>
      </c>
      <c r="E57" s="292"/>
      <c r="F57" s="292"/>
      <c r="G57" s="61"/>
      <c r="H57" s="62"/>
      <c r="I57" s="79"/>
      <c r="J57" s="79"/>
      <c r="K57" s="79"/>
      <c r="L57" s="79"/>
      <c r="M57" s="80"/>
      <c r="N57" s="101"/>
      <c r="O57" s="102" t="s">
        <v>186</v>
      </c>
      <c r="P57" s="103"/>
      <c r="Q57" s="104"/>
      <c r="R57" s="105"/>
    </row>
    <row r="58" spans="1:18" s="68" customFormat="1" ht="9" customHeight="1">
      <c r="A58" s="71"/>
      <c r="B58" s="73"/>
      <c r="C58" s="155"/>
      <c r="D58" s="74"/>
      <c r="E58" s="63"/>
      <c r="F58" s="75"/>
      <c r="G58" s="76"/>
      <c r="H58" s="77"/>
      <c r="I58" s="78" t="s">
        <v>76</v>
      </c>
      <c r="J58" s="78"/>
      <c r="K58" s="79"/>
      <c r="L58" s="79"/>
      <c r="M58" s="80"/>
      <c r="N58" s="101"/>
      <c r="O58" s="102"/>
      <c r="P58" s="103"/>
      <c r="Q58" s="104"/>
      <c r="R58" s="105"/>
    </row>
    <row r="59" spans="1:18" s="68" customFormat="1" ht="9" customHeight="1">
      <c r="A59" s="71">
        <v>26</v>
      </c>
      <c r="B59" s="84"/>
      <c r="C59" s="156"/>
      <c r="D59" s="292" t="s">
        <v>42</v>
      </c>
      <c r="E59" s="292"/>
      <c r="F59" s="292"/>
      <c r="G59" s="157"/>
      <c r="H59" s="87"/>
      <c r="I59" s="79"/>
      <c r="J59" s="88"/>
      <c r="K59" s="79"/>
      <c r="L59" s="79"/>
      <c r="M59" s="80"/>
      <c r="N59" s="101"/>
      <c r="O59" s="102"/>
      <c r="P59" s="103"/>
      <c r="Q59" s="104"/>
      <c r="R59" s="105"/>
    </row>
    <row r="60" spans="1:18" s="68" customFormat="1" ht="9" customHeight="1">
      <c r="A60" s="71"/>
      <c r="B60" s="73"/>
      <c r="C60" s="155"/>
      <c r="D60" s="74"/>
      <c r="E60" s="75"/>
      <c r="F60" s="75"/>
      <c r="G60" s="89"/>
      <c r="H60" s="90"/>
      <c r="I60" s="91"/>
      <c r="J60" s="92"/>
      <c r="K60" s="78" t="s">
        <v>76</v>
      </c>
      <c r="L60" s="78"/>
      <c r="M60" s="80"/>
      <c r="N60" s="101"/>
      <c r="O60" s="102"/>
      <c r="P60" s="103"/>
      <c r="Q60" s="104"/>
      <c r="R60" s="105"/>
    </row>
    <row r="61" spans="1:18" s="68" customFormat="1" ht="9" customHeight="1">
      <c r="A61" s="71">
        <v>27</v>
      </c>
      <c r="B61" s="84"/>
      <c r="C61" s="156"/>
      <c r="D61" s="292" t="s">
        <v>52</v>
      </c>
      <c r="E61" s="292"/>
      <c r="F61" s="292"/>
      <c r="G61" s="61"/>
      <c r="H61" s="62"/>
      <c r="I61" s="79"/>
      <c r="J61" s="88"/>
      <c r="K61" s="79" t="s">
        <v>133</v>
      </c>
      <c r="L61" s="88"/>
      <c r="M61" s="80"/>
      <c r="N61" s="101"/>
      <c r="O61" s="102"/>
      <c r="P61" s="103"/>
      <c r="Q61" s="104"/>
      <c r="R61" s="105"/>
    </row>
    <row r="62" spans="1:18" s="68" customFormat="1" ht="9" customHeight="1">
      <c r="A62" s="71"/>
      <c r="B62" s="73"/>
      <c r="C62" s="155"/>
      <c r="D62" s="74"/>
      <c r="E62" s="107"/>
      <c r="F62" s="75"/>
      <c r="G62" s="76"/>
      <c r="H62" s="77"/>
      <c r="I62" s="78" t="s">
        <v>77</v>
      </c>
      <c r="J62" s="98"/>
      <c r="K62" s="79"/>
      <c r="L62" s="99"/>
      <c r="M62" s="80"/>
      <c r="N62" s="101"/>
      <c r="O62" s="102"/>
      <c r="P62" s="103"/>
      <c r="Q62" s="104"/>
      <c r="R62" s="105"/>
    </row>
    <row r="63" spans="1:18" s="68" customFormat="1" ht="9" customHeight="1">
      <c r="A63" s="71">
        <v>28</v>
      </c>
      <c r="B63" s="84"/>
      <c r="C63" s="156"/>
      <c r="D63" s="292" t="s">
        <v>42</v>
      </c>
      <c r="E63" s="292"/>
      <c r="F63" s="292"/>
      <c r="G63" s="157"/>
      <c r="H63" s="87"/>
      <c r="I63" s="79"/>
      <c r="J63" s="79"/>
      <c r="K63" s="79"/>
      <c r="L63" s="88"/>
      <c r="M63" s="291"/>
      <c r="N63" s="101"/>
      <c r="O63" s="102"/>
      <c r="P63" s="103"/>
      <c r="Q63" s="104"/>
      <c r="R63" s="105"/>
    </row>
    <row r="64" spans="1:18" s="68" customFormat="1" ht="9" customHeight="1">
      <c r="A64" s="71"/>
      <c r="B64" s="73"/>
      <c r="C64" s="155"/>
      <c r="D64" s="74"/>
      <c r="E64" s="75"/>
      <c r="F64" s="75"/>
      <c r="G64" s="89"/>
      <c r="H64" s="90"/>
      <c r="I64" s="79"/>
      <c r="J64" s="79"/>
      <c r="K64" s="91"/>
      <c r="L64" s="92"/>
      <c r="M64" s="78" t="s">
        <v>121</v>
      </c>
      <c r="N64" s="100"/>
      <c r="O64" s="102"/>
      <c r="P64" s="103"/>
      <c r="Q64" s="104"/>
      <c r="R64" s="105"/>
    </row>
    <row r="65" spans="1:18" s="68" customFormat="1" ht="9" customHeight="1">
      <c r="A65" s="71">
        <v>29</v>
      </c>
      <c r="B65" s="84"/>
      <c r="C65" s="156"/>
      <c r="D65" s="292" t="s">
        <v>53</v>
      </c>
      <c r="E65" s="292"/>
      <c r="F65" s="292"/>
      <c r="G65" s="61"/>
      <c r="H65" s="62"/>
      <c r="I65" s="79"/>
      <c r="J65" s="79"/>
      <c r="K65" s="79"/>
      <c r="L65" s="88"/>
      <c r="M65" s="80" t="s">
        <v>154</v>
      </c>
      <c r="N65" s="81"/>
      <c r="O65" s="113"/>
      <c r="P65" s="103"/>
      <c r="Q65" s="104"/>
      <c r="R65" s="105"/>
    </row>
    <row r="66" spans="1:18" s="68" customFormat="1" ht="9" customHeight="1">
      <c r="A66" s="71"/>
      <c r="B66" s="73"/>
      <c r="C66" s="155"/>
      <c r="D66" s="74"/>
      <c r="E66" s="107"/>
      <c r="F66" s="75"/>
      <c r="G66" s="76"/>
      <c r="H66" s="77"/>
      <c r="I66" s="78" t="s">
        <v>121</v>
      </c>
      <c r="J66" s="78"/>
      <c r="K66" s="79"/>
      <c r="L66" s="88"/>
      <c r="M66" s="80"/>
      <c r="N66" s="81"/>
      <c r="O66" s="113"/>
      <c r="P66" s="103"/>
      <c r="Q66" s="104"/>
      <c r="R66" s="105"/>
    </row>
    <row r="67" spans="1:17" s="68" customFormat="1" ht="9" customHeight="1">
      <c r="A67" s="71">
        <v>30</v>
      </c>
      <c r="B67" s="84"/>
      <c r="C67" s="156"/>
      <c r="D67" s="292" t="s">
        <v>54</v>
      </c>
      <c r="E67" s="292"/>
      <c r="F67" s="292"/>
      <c r="G67" s="157"/>
      <c r="H67" s="87"/>
      <c r="I67" s="79" t="s">
        <v>122</v>
      </c>
      <c r="J67" s="88"/>
      <c r="K67" s="79"/>
      <c r="L67" s="88"/>
      <c r="M67" s="80"/>
      <c r="N67" s="81"/>
      <c r="O67" s="80"/>
      <c r="P67" s="66"/>
      <c r="Q67" s="67"/>
    </row>
    <row r="68" spans="1:17" s="68" customFormat="1" ht="9" customHeight="1">
      <c r="A68" s="71"/>
      <c r="B68" s="73"/>
      <c r="C68" s="155"/>
      <c r="D68" s="74"/>
      <c r="E68" s="75"/>
      <c r="F68" s="75"/>
      <c r="G68" s="89"/>
      <c r="H68" s="90"/>
      <c r="I68" s="91"/>
      <c r="J68" s="92"/>
      <c r="K68" s="78" t="s">
        <v>121</v>
      </c>
      <c r="L68" s="98"/>
      <c r="M68" s="80"/>
      <c r="N68" s="81"/>
      <c r="O68" s="80"/>
      <c r="P68" s="66"/>
      <c r="Q68" s="67"/>
    </row>
    <row r="69" spans="1:17" s="68" customFormat="1" ht="9" customHeight="1">
      <c r="A69" s="71">
        <v>31</v>
      </c>
      <c r="B69" s="84"/>
      <c r="C69" s="156"/>
      <c r="D69" s="292" t="s">
        <v>42</v>
      </c>
      <c r="E69" s="292"/>
      <c r="F69" s="292"/>
      <c r="G69" s="61"/>
      <c r="H69" s="62"/>
      <c r="I69" s="79"/>
      <c r="J69" s="88"/>
      <c r="K69" s="79" t="s">
        <v>157</v>
      </c>
      <c r="L69" s="79"/>
      <c r="M69" s="80"/>
      <c r="N69" s="81"/>
      <c r="O69" s="80"/>
      <c r="P69" s="119"/>
      <c r="Q69" s="67"/>
    </row>
    <row r="70" spans="1:17" s="68" customFormat="1" ht="9" customHeight="1">
      <c r="A70" s="71"/>
      <c r="B70" s="73"/>
      <c r="C70" s="155"/>
      <c r="D70" s="74"/>
      <c r="E70" s="107"/>
      <c r="F70" s="75"/>
      <c r="G70" s="76"/>
      <c r="H70" s="77"/>
      <c r="I70" s="78" t="s">
        <v>78</v>
      </c>
      <c r="J70" s="98"/>
      <c r="K70" s="79"/>
      <c r="L70" s="109"/>
      <c r="M70" s="80"/>
      <c r="N70" s="81"/>
      <c r="O70" s="80"/>
      <c r="P70" s="120"/>
      <c r="Q70" s="67"/>
    </row>
    <row r="71" spans="1:18" s="68" customFormat="1" ht="9" customHeight="1">
      <c r="A71" s="57">
        <v>32</v>
      </c>
      <c r="B71" s="58"/>
      <c r="C71" s="59">
        <v>7</v>
      </c>
      <c r="D71" s="292" t="s">
        <v>32</v>
      </c>
      <c r="E71" s="292"/>
      <c r="F71" s="292"/>
      <c r="G71" s="157"/>
      <c r="H71" s="87"/>
      <c r="I71" s="79"/>
      <c r="J71" s="79"/>
      <c r="K71" s="79"/>
      <c r="L71" s="79"/>
      <c r="M71" s="159"/>
      <c r="N71" s="160" t="s">
        <v>16</v>
      </c>
      <c r="O71" s="161" t="s">
        <v>90</v>
      </c>
      <c r="P71" s="162"/>
      <c r="Q71" s="104"/>
      <c r="R71" s="105"/>
    </row>
    <row r="72" spans="1:15" s="164" customFormat="1" ht="10.5" customHeight="1">
      <c r="A72" s="163"/>
      <c r="C72" s="165"/>
      <c r="G72" s="166"/>
      <c r="O72" s="304" t="s">
        <v>201</v>
      </c>
    </row>
    <row r="73" spans="1:18" ht="9" customHeight="1">
      <c r="A73" s="57">
        <v>33</v>
      </c>
      <c r="B73" s="58"/>
      <c r="C73" s="59">
        <v>6</v>
      </c>
      <c r="D73" s="292" t="s">
        <v>31</v>
      </c>
      <c r="E73" s="292"/>
      <c r="F73" s="292"/>
      <c r="G73" s="61"/>
      <c r="H73" s="62"/>
      <c r="I73" s="63"/>
      <c r="J73" s="63"/>
      <c r="K73" s="63"/>
      <c r="L73" s="63"/>
      <c r="M73" s="64"/>
      <c r="N73" s="65"/>
      <c r="O73" s="64"/>
      <c r="P73" s="295"/>
      <c r="Q73" s="295"/>
      <c r="R73" s="295"/>
    </row>
    <row r="74" spans="1:18" ht="9" customHeight="1">
      <c r="A74" s="71"/>
      <c r="B74" s="72"/>
      <c r="C74" s="155"/>
      <c r="D74" s="74"/>
      <c r="E74" s="63"/>
      <c r="F74" s="75"/>
      <c r="G74" s="76"/>
      <c r="H74" s="77"/>
      <c r="I74" s="60" t="s">
        <v>79</v>
      </c>
      <c r="J74" s="78"/>
      <c r="K74" s="79"/>
      <c r="L74" s="79"/>
      <c r="M74" s="80"/>
      <c r="N74" s="81"/>
      <c r="O74" s="80"/>
      <c r="P74" s="136"/>
      <c r="Q74" s="137"/>
      <c r="R74" s="137"/>
    </row>
    <row r="75" spans="1:15" ht="9" customHeight="1">
      <c r="A75" s="71">
        <v>34</v>
      </c>
      <c r="B75" s="84"/>
      <c r="C75" s="156"/>
      <c r="D75" s="292" t="s">
        <v>42</v>
      </c>
      <c r="E75" s="292"/>
      <c r="F75" s="292"/>
      <c r="G75" s="157"/>
      <c r="H75" s="87"/>
      <c r="I75" s="79"/>
      <c r="J75" s="88"/>
      <c r="K75" s="79"/>
      <c r="L75" s="79"/>
      <c r="M75" s="80"/>
      <c r="N75" s="81"/>
      <c r="O75" s="80"/>
    </row>
    <row r="76" spans="1:15" ht="9" customHeight="1">
      <c r="A76" s="71"/>
      <c r="B76" s="73"/>
      <c r="C76" s="155"/>
      <c r="D76" s="74"/>
      <c r="E76" s="75"/>
      <c r="F76" s="75"/>
      <c r="G76" s="89"/>
      <c r="H76" s="90"/>
      <c r="I76" s="91"/>
      <c r="J76" s="92"/>
      <c r="K76" s="78" t="s">
        <v>148</v>
      </c>
      <c r="L76" s="78"/>
      <c r="M76" s="80"/>
      <c r="N76" s="81"/>
      <c r="O76" s="80"/>
    </row>
    <row r="77" spans="1:15" ht="9" customHeight="1">
      <c r="A77" s="71">
        <v>35</v>
      </c>
      <c r="B77" s="84"/>
      <c r="C77" s="156"/>
      <c r="D77" s="292" t="s">
        <v>55</v>
      </c>
      <c r="E77" s="292"/>
      <c r="F77" s="292"/>
      <c r="G77" s="61"/>
      <c r="H77" s="62"/>
      <c r="I77" s="79"/>
      <c r="J77" s="88"/>
      <c r="K77" s="79" t="s">
        <v>146</v>
      </c>
      <c r="L77" s="88"/>
      <c r="M77" s="80"/>
      <c r="N77" s="81"/>
      <c r="O77" s="80"/>
    </row>
    <row r="78" spans="1:15" ht="9" customHeight="1">
      <c r="A78" s="71"/>
      <c r="B78" s="73"/>
      <c r="C78" s="155"/>
      <c r="D78" s="94"/>
      <c r="E78" s="95"/>
      <c r="F78" s="96"/>
      <c r="G78" s="97"/>
      <c r="H78" s="77"/>
      <c r="I78" s="78" t="s">
        <v>148</v>
      </c>
      <c r="J78" s="98"/>
      <c r="K78" s="79"/>
      <c r="L78" s="99"/>
      <c r="M78" s="80"/>
      <c r="N78" s="81"/>
      <c r="O78" s="80"/>
    </row>
    <row r="79" spans="1:15" ht="9" customHeight="1">
      <c r="A79" s="71">
        <v>36</v>
      </c>
      <c r="B79" s="84"/>
      <c r="C79" s="156"/>
      <c r="D79" s="292" t="s">
        <v>56</v>
      </c>
      <c r="E79" s="292"/>
      <c r="F79" s="292"/>
      <c r="G79" s="157"/>
      <c r="H79" s="87"/>
      <c r="I79" s="79" t="s">
        <v>149</v>
      </c>
      <c r="J79" s="79"/>
      <c r="K79" s="79"/>
      <c r="L79" s="88"/>
      <c r="M79" s="80"/>
      <c r="N79" s="81"/>
      <c r="O79" s="80"/>
    </row>
    <row r="80" spans="1:15" ht="9" customHeight="1">
      <c r="A80" s="71"/>
      <c r="B80" s="73"/>
      <c r="C80" s="155"/>
      <c r="D80" s="74"/>
      <c r="E80" s="75"/>
      <c r="F80" s="75"/>
      <c r="G80" s="89"/>
      <c r="H80" s="90"/>
      <c r="I80" s="79"/>
      <c r="J80" s="79"/>
      <c r="K80" s="91"/>
      <c r="L80" s="92"/>
      <c r="M80" s="78" t="s">
        <v>148</v>
      </c>
      <c r="N80" s="100"/>
      <c r="O80" s="80"/>
    </row>
    <row r="81" spans="1:15" ht="9" customHeight="1">
      <c r="A81" s="71">
        <v>37</v>
      </c>
      <c r="B81" s="84"/>
      <c r="C81" s="156"/>
      <c r="D81" s="292" t="s">
        <v>42</v>
      </c>
      <c r="E81" s="292"/>
      <c r="F81" s="292"/>
      <c r="G81" s="61"/>
      <c r="H81" s="62"/>
      <c r="I81" s="79"/>
      <c r="J81" s="79"/>
      <c r="K81" s="79"/>
      <c r="L81" s="88"/>
      <c r="M81" s="80" t="s">
        <v>138</v>
      </c>
      <c r="N81" s="101"/>
      <c r="O81" s="102"/>
    </row>
    <row r="82" spans="1:15" ht="9" customHeight="1">
      <c r="A82" s="71"/>
      <c r="B82" s="73"/>
      <c r="C82" s="155"/>
      <c r="D82" s="74"/>
      <c r="E82" s="107"/>
      <c r="F82" s="75"/>
      <c r="G82" s="76"/>
      <c r="H82" s="77"/>
      <c r="I82" s="78" t="s">
        <v>80</v>
      </c>
      <c r="J82" s="78"/>
      <c r="K82" s="79"/>
      <c r="L82" s="88"/>
      <c r="M82" s="80"/>
      <c r="N82" s="101"/>
      <c r="O82" s="102"/>
    </row>
    <row r="83" spans="1:15" ht="9" customHeight="1">
      <c r="A83" s="71">
        <v>38</v>
      </c>
      <c r="B83" s="84"/>
      <c r="C83" s="156"/>
      <c r="D83" s="292" t="s">
        <v>57</v>
      </c>
      <c r="E83" s="292"/>
      <c r="F83" s="292"/>
      <c r="G83" s="157"/>
      <c r="H83" s="87"/>
      <c r="I83" s="79"/>
      <c r="J83" s="88"/>
      <c r="K83" s="79"/>
      <c r="L83" s="88"/>
      <c r="M83" s="80"/>
      <c r="N83" s="101"/>
      <c r="O83" s="102"/>
    </row>
    <row r="84" spans="1:15" ht="9" customHeight="1">
      <c r="A84" s="71"/>
      <c r="B84" s="73"/>
      <c r="C84" s="155"/>
      <c r="D84" s="74"/>
      <c r="E84" s="75"/>
      <c r="F84" s="75"/>
      <c r="G84" s="89"/>
      <c r="H84" s="90"/>
      <c r="I84" s="81"/>
      <c r="J84" s="92"/>
      <c r="K84" s="78" t="s">
        <v>81</v>
      </c>
      <c r="L84" s="98"/>
      <c r="M84" s="80"/>
      <c r="N84" s="101"/>
      <c r="O84" s="102"/>
    </row>
    <row r="85" spans="1:15" ht="9" customHeight="1">
      <c r="A85" s="71">
        <v>39</v>
      </c>
      <c r="B85" s="84"/>
      <c r="C85" s="156"/>
      <c r="D85" s="292" t="s">
        <v>42</v>
      </c>
      <c r="E85" s="292"/>
      <c r="F85" s="292"/>
      <c r="G85" s="61"/>
      <c r="H85" s="62"/>
      <c r="I85" s="79"/>
      <c r="J85" s="88"/>
      <c r="K85" s="79" t="s">
        <v>154</v>
      </c>
      <c r="L85" s="79"/>
      <c r="M85" s="80"/>
      <c r="N85" s="101"/>
      <c r="O85" s="102"/>
    </row>
    <row r="86" spans="1:15" ht="9" customHeight="1">
      <c r="A86" s="71"/>
      <c r="B86" s="73"/>
      <c r="C86" s="155"/>
      <c r="D86" s="74"/>
      <c r="E86" s="107"/>
      <c r="F86" s="75"/>
      <c r="G86" s="76"/>
      <c r="H86" s="77"/>
      <c r="I86" s="78" t="s">
        <v>81</v>
      </c>
      <c r="J86" s="98"/>
      <c r="K86" s="79"/>
      <c r="L86" s="109"/>
      <c r="M86" s="80"/>
      <c r="N86" s="101"/>
      <c r="O86" s="102"/>
    </row>
    <row r="87" spans="1:15" ht="9" customHeight="1">
      <c r="A87" s="57">
        <v>40</v>
      </c>
      <c r="B87" s="84"/>
      <c r="C87" s="59">
        <v>13</v>
      </c>
      <c r="D87" s="292" t="s">
        <v>38</v>
      </c>
      <c r="E87" s="292"/>
      <c r="F87" s="292"/>
      <c r="G87" s="157"/>
      <c r="H87" s="87"/>
      <c r="I87" s="79"/>
      <c r="J87" s="79"/>
      <c r="K87" s="79"/>
      <c r="L87" s="79"/>
      <c r="M87" s="80"/>
      <c r="N87" s="101"/>
      <c r="O87" s="102"/>
    </row>
    <row r="88" spans="1:15" ht="9" customHeight="1">
      <c r="A88" s="71"/>
      <c r="B88" s="73"/>
      <c r="C88" s="155"/>
      <c r="D88" s="74"/>
      <c r="E88" s="75"/>
      <c r="F88" s="75"/>
      <c r="G88" s="89"/>
      <c r="H88" s="90"/>
      <c r="I88" s="79"/>
      <c r="J88" s="79"/>
      <c r="K88" s="79"/>
      <c r="L88" s="79"/>
      <c r="M88" s="91"/>
      <c r="N88" s="110"/>
      <c r="O88" s="111" t="s">
        <v>84</v>
      </c>
    </row>
    <row r="89" spans="1:15" ht="9" customHeight="1">
      <c r="A89" s="57">
        <v>41</v>
      </c>
      <c r="B89" s="84"/>
      <c r="C89" s="59">
        <v>11</v>
      </c>
      <c r="D89" s="292" t="s">
        <v>36</v>
      </c>
      <c r="E89" s="292"/>
      <c r="F89" s="292"/>
      <c r="G89" s="61"/>
      <c r="H89" s="62"/>
      <c r="I89" s="79"/>
      <c r="J89" s="79"/>
      <c r="K89" s="79"/>
      <c r="L89" s="79"/>
      <c r="M89" s="80"/>
      <c r="N89" s="101"/>
      <c r="O89" s="167" t="s">
        <v>182</v>
      </c>
    </row>
    <row r="90" spans="1:15" ht="9" customHeight="1">
      <c r="A90" s="71"/>
      <c r="B90" s="73"/>
      <c r="C90" s="155"/>
      <c r="D90" s="74"/>
      <c r="E90" s="63"/>
      <c r="F90" s="75"/>
      <c r="G90" s="76"/>
      <c r="H90" s="77"/>
      <c r="I90" s="78" t="s">
        <v>82</v>
      </c>
      <c r="J90" s="78"/>
      <c r="K90" s="79"/>
      <c r="L90" s="79"/>
      <c r="M90" s="80"/>
      <c r="N90" s="101"/>
      <c r="O90" s="168"/>
    </row>
    <row r="91" spans="1:15" ht="9" customHeight="1">
      <c r="A91" s="71">
        <v>42</v>
      </c>
      <c r="B91" s="84"/>
      <c r="C91" s="156"/>
      <c r="D91" s="292" t="s">
        <v>42</v>
      </c>
      <c r="E91" s="292"/>
      <c r="F91" s="292"/>
      <c r="G91" s="157"/>
      <c r="H91" s="87"/>
      <c r="I91" s="79"/>
      <c r="J91" s="88"/>
      <c r="K91" s="79"/>
      <c r="L91" s="79"/>
      <c r="M91" s="80"/>
      <c r="N91" s="101"/>
      <c r="O91" s="168"/>
    </row>
    <row r="92" spans="1:15" ht="9" customHeight="1">
      <c r="A92" s="71"/>
      <c r="B92" s="73"/>
      <c r="C92" s="155"/>
      <c r="D92" s="74"/>
      <c r="E92" s="75"/>
      <c r="F92" s="75"/>
      <c r="G92" s="89"/>
      <c r="H92" s="90"/>
      <c r="I92" s="91"/>
      <c r="J92" s="92"/>
      <c r="K92" s="78" t="s">
        <v>82</v>
      </c>
      <c r="L92" s="78"/>
      <c r="M92" s="80"/>
      <c r="N92" s="101"/>
      <c r="O92" s="168"/>
    </row>
    <row r="93" spans="1:15" ht="9" customHeight="1">
      <c r="A93" s="71">
        <v>43</v>
      </c>
      <c r="B93" s="84"/>
      <c r="C93" s="156"/>
      <c r="D93" s="292" t="s">
        <v>58</v>
      </c>
      <c r="E93" s="292"/>
      <c r="F93" s="292"/>
      <c r="G93" s="61"/>
      <c r="H93" s="62"/>
      <c r="I93" s="79"/>
      <c r="J93" s="88"/>
      <c r="K93" s="79" t="s">
        <v>137</v>
      </c>
      <c r="L93" s="88"/>
      <c r="M93" s="80"/>
      <c r="N93" s="101"/>
      <c r="O93" s="168"/>
    </row>
    <row r="94" spans="1:15" ht="9" customHeight="1">
      <c r="A94" s="71"/>
      <c r="B94" s="73"/>
      <c r="C94" s="155"/>
      <c r="D94" s="74"/>
      <c r="E94" s="107"/>
      <c r="F94" s="75"/>
      <c r="G94" s="76"/>
      <c r="H94" s="77"/>
      <c r="I94" s="78" t="s">
        <v>83</v>
      </c>
      <c r="J94" s="98"/>
      <c r="K94" s="79"/>
      <c r="L94" s="99"/>
      <c r="M94" s="80"/>
      <c r="N94" s="101"/>
      <c r="O94" s="168"/>
    </row>
    <row r="95" spans="1:15" ht="9" customHeight="1">
      <c r="A95" s="71">
        <v>44</v>
      </c>
      <c r="B95" s="84"/>
      <c r="C95" s="156"/>
      <c r="D95" s="292" t="s">
        <v>42</v>
      </c>
      <c r="E95" s="292"/>
      <c r="F95" s="292"/>
      <c r="G95" s="157"/>
      <c r="H95" s="87"/>
      <c r="I95" s="79"/>
      <c r="J95" s="79"/>
      <c r="K95" s="79"/>
      <c r="L95" s="88"/>
      <c r="M95" s="80"/>
      <c r="N95" s="101"/>
      <c r="O95" s="168"/>
    </row>
    <row r="96" spans="1:15" ht="9" customHeight="1">
      <c r="A96" s="71"/>
      <c r="B96" s="73"/>
      <c r="C96" s="155"/>
      <c r="D96" s="74"/>
      <c r="E96" s="75"/>
      <c r="F96" s="75"/>
      <c r="G96" s="89"/>
      <c r="H96" s="90"/>
      <c r="I96" s="79"/>
      <c r="J96" s="79"/>
      <c r="K96" s="91"/>
      <c r="L96" s="92"/>
      <c r="M96" s="78" t="s">
        <v>84</v>
      </c>
      <c r="N96" s="100"/>
      <c r="O96" s="168"/>
    </row>
    <row r="97" spans="1:15" ht="9" customHeight="1">
      <c r="A97" s="71">
        <v>45</v>
      </c>
      <c r="B97" s="84"/>
      <c r="C97" s="156"/>
      <c r="D97" s="292" t="s">
        <v>59</v>
      </c>
      <c r="E97" s="292"/>
      <c r="F97" s="292"/>
      <c r="G97" s="61"/>
      <c r="H97" s="62"/>
      <c r="I97" s="79"/>
      <c r="J97" s="79"/>
      <c r="K97" s="79"/>
      <c r="L97" s="88"/>
      <c r="M97" s="80" t="s">
        <v>143</v>
      </c>
      <c r="N97" s="81"/>
      <c r="O97" s="169"/>
    </row>
    <row r="98" spans="1:15" ht="9" customHeight="1">
      <c r="A98" s="71"/>
      <c r="B98" s="73"/>
      <c r="C98" s="155"/>
      <c r="D98" s="74"/>
      <c r="E98" s="107"/>
      <c r="F98" s="75"/>
      <c r="G98" s="76"/>
      <c r="H98" s="77"/>
      <c r="I98" s="78" t="s">
        <v>131</v>
      </c>
      <c r="J98" s="78"/>
      <c r="K98" s="79"/>
      <c r="L98" s="88"/>
      <c r="M98" s="80"/>
      <c r="N98" s="81"/>
      <c r="O98" s="169"/>
    </row>
    <row r="99" spans="1:15" ht="9" customHeight="1">
      <c r="A99" s="71">
        <v>46</v>
      </c>
      <c r="B99" s="84"/>
      <c r="C99" s="156"/>
      <c r="D99" s="292" t="s">
        <v>60</v>
      </c>
      <c r="E99" s="292"/>
      <c r="F99" s="292"/>
      <c r="G99" s="157"/>
      <c r="H99" s="87"/>
      <c r="I99" s="79" t="s">
        <v>132</v>
      </c>
      <c r="J99" s="88"/>
      <c r="K99" s="79"/>
      <c r="L99" s="88"/>
      <c r="M99" s="80"/>
      <c r="N99" s="81"/>
      <c r="O99" s="169"/>
    </row>
    <row r="100" spans="1:15" ht="9" customHeight="1">
      <c r="A100" s="71"/>
      <c r="B100" s="73"/>
      <c r="C100" s="155"/>
      <c r="D100" s="74"/>
      <c r="E100" s="75"/>
      <c r="F100" s="75"/>
      <c r="G100" s="89"/>
      <c r="H100" s="90"/>
      <c r="I100" s="91"/>
      <c r="J100" s="92"/>
      <c r="K100" s="78" t="s">
        <v>84</v>
      </c>
      <c r="L100" s="98"/>
      <c r="M100" s="80"/>
      <c r="N100" s="81"/>
      <c r="O100" s="169"/>
    </row>
    <row r="101" spans="1:15" ht="9" customHeight="1">
      <c r="A101" s="57">
        <v>47</v>
      </c>
      <c r="B101" s="84"/>
      <c r="C101" s="156"/>
      <c r="D101" s="292" t="s">
        <v>42</v>
      </c>
      <c r="E101" s="292"/>
      <c r="F101" s="292"/>
      <c r="G101" s="61"/>
      <c r="H101" s="62"/>
      <c r="I101" s="79"/>
      <c r="J101" s="88"/>
      <c r="K101" s="79" t="s">
        <v>158</v>
      </c>
      <c r="L101" s="79"/>
      <c r="M101" s="80"/>
      <c r="N101" s="81"/>
      <c r="O101" s="169"/>
    </row>
    <row r="102" spans="1:15" ht="9" customHeight="1">
      <c r="A102" s="71"/>
      <c r="B102" s="73"/>
      <c r="C102" s="155"/>
      <c r="D102" s="74"/>
      <c r="E102" s="107"/>
      <c r="F102" s="75"/>
      <c r="G102" s="76"/>
      <c r="H102" s="77"/>
      <c r="I102" s="78" t="s">
        <v>84</v>
      </c>
      <c r="J102" s="98"/>
      <c r="K102" s="79"/>
      <c r="L102" s="109"/>
      <c r="M102" s="80"/>
      <c r="N102" s="81"/>
      <c r="O102" s="169"/>
    </row>
    <row r="103" spans="1:15" ht="9" customHeight="1">
      <c r="A103" s="57">
        <v>48</v>
      </c>
      <c r="B103" s="84"/>
      <c r="C103" s="59">
        <v>4</v>
      </c>
      <c r="D103" s="292" t="s">
        <v>29</v>
      </c>
      <c r="E103" s="292"/>
      <c r="F103" s="292"/>
      <c r="G103" s="157"/>
      <c r="H103" s="87"/>
      <c r="I103" s="79"/>
      <c r="J103" s="79"/>
      <c r="K103" s="79"/>
      <c r="L103" s="79"/>
      <c r="M103" s="81"/>
      <c r="N103" s="81"/>
      <c r="O103" s="169"/>
    </row>
    <row r="104" spans="1:15" ht="9" customHeight="1">
      <c r="A104" s="71"/>
      <c r="B104" s="73"/>
      <c r="C104" s="155"/>
      <c r="D104" s="74"/>
      <c r="E104" s="75"/>
      <c r="F104" s="75"/>
      <c r="G104" s="89"/>
      <c r="H104" s="90"/>
      <c r="I104" s="79"/>
      <c r="J104" s="79"/>
      <c r="K104" s="79"/>
      <c r="L104" s="79"/>
      <c r="M104" s="114"/>
      <c r="N104" s="170" t="s">
        <v>17</v>
      </c>
      <c r="O104" s="98" t="s">
        <v>90</v>
      </c>
    </row>
    <row r="105" spans="1:15" ht="9" customHeight="1">
      <c r="A105" s="57">
        <v>49</v>
      </c>
      <c r="B105" s="84"/>
      <c r="C105" s="59">
        <v>8</v>
      </c>
      <c r="D105" s="292" t="s">
        <v>33</v>
      </c>
      <c r="E105" s="292"/>
      <c r="F105" s="292"/>
      <c r="G105" s="61"/>
      <c r="H105" s="62"/>
      <c r="I105" s="79"/>
      <c r="J105" s="79"/>
      <c r="K105" s="79"/>
      <c r="L105" s="79"/>
      <c r="M105" s="91"/>
      <c r="N105" s="91"/>
      <c r="O105" s="169" t="s">
        <v>149</v>
      </c>
    </row>
    <row r="106" spans="1:15" ht="9" customHeight="1">
      <c r="A106" s="71"/>
      <c r="B106" s="73"/>
      <c r="C106" s="155"/>
      <c r="D106" s="74"/>
      <c r="E106" s="63"/>
      <c r="F106" s="75"/>
      <c r="G106" s="76"/>
      <c r="H106" s="77"/>
      <c r="I106" s="78" t="s">
        <v>85</v>
      </c>
      <c r="J106" s="78"/>
      <c r="K106" s="79"/>
      <c r="L106" s="79"/>
      <c r="M106" s="80"/>
      <c r="N106" s="81"/>
      <c r="O106" s="169"/>
    </row>
    <row r="107" spans="1:15" ht="9" customHeight="1">
      <c r="A107" s="71">
        <v>50</v>
      </c>
      <c r="B107" s="84"/>
      <c r="C107" s="156"/>
      <c r="D107" s="292" t="s">
        <v>42</v>
      </c>
      <c r="E107" s="292"/>
      <c r="F107" s="292"/>
      <c r="G107" s="157"/>
      <c r="H107" s="87"/>
      <c r="I107" s="79"/>
      <c r="J107" s="88"/>
      <c r="K107" s="79"/>
      <c r="L107" s="79"/>
      <c r="M107" s="80"/>
      <c r="N107" s="81"/>
      <c r="O107" s="169"/>
    </row>
    <row r="108" spans="1:15" ht="9" customHeight="1">
      <c r="A108" s="71"/>
      <c r="B108" s="73"/>
      <c r="C108" s="155"/>
      <c r="D108" s="74"/>
      <c r="E108" s="75"/>
      <c r="F108" s="75"/>
      <c r="G108" s="89"/>
      <c r="H108" s="90"/>
      <c r="I108" s="91"/>
      <c r="J108" s="92"/>
      <c r="K108" s="78" t="s">
        <v>85</v>
      </c>
      <c r="L108" s="78"/>
      <c r="M108" s="80"/>
      <c r="N108" s="81"/>
      <c r="O108" s="169"/>
    </row>
    <row r="109" spans="1:15" ht="9" customHeight="1">
      <c r="A109" s="71">
        <v>51</v>
      </c>
      <c r="B109" s="84"/>
      <c r="C109" s="156"/>
      <c r="D109" s="292" t="s">
        <v>61</v>
      </c>
      <c r="E109" s="292"/>
      <c r="F109" s="292"/>
      <c r="G109" s="61"/>
      <c r="H109" s="62"/>
      <c r="I109" s="79"/>
      <c r="J109" s="88"/>
      <c r="K109" s="79" t="s">
        <v>124</v>
      </c>
      <c r="L109" s="88"/>
      <c r="M109" s="80"/>
      <c r="N109" s="81"/>
      <c r="O109" s="169"/>
    </row>
    <row r="110" spans="1:15" ht="9" customHeight="1">
      <c r="A110" s="71"/>
      <c r="B110" s="73"/>
      <c r="C110" s="155"/>
      <c r="D110" s="74"/>
      <c r="E110" s="107"/>
      <c r="F110" s="75"/>
      <c r="G110" s="76"/>
      <c r="H110" s="77"/>
      <c r="I110" s="78" t="s">
        <v>86</v>
      </c>
      <c r="J110" s="98"/>
      <c r="K110" s="79"/>
      <c r="L110" s="99"/>
      <c r="M110" s="80"/>
      <c r="N110" s="81"/>
      <c r="O110" s="169"/>
    </row>
    <row r="111" spans="1:15" ht="9" customHeight="1">
      <c r="A111" s="71">
        <v>52</v>
      </c>
      <c r="B111" s="84"/>
      <c r="C111" s="156"/>
      <c r="D111" s="292" t="s">
        <v>42</v>
      </c>
      <c r="E111" s="292"/>
      <c r="F111" s="292"/>
      <c r="G111" s="157"/>
      <c r="H111" s="87"/>
      <c r="I111" s="79"/>
      <c r="J111" s="79"/>
      <c r="K111" s="79"/>
      <c r="L111" s="88"/>
      <c r="M111" s="80"/>
      <c r="N111" s="81"/>
      <c r="O111" s="169"/>
    </row>
    <row r="112" spans="1:15" ht="9" customHeight="1">
      <c r="A112" s="71"/>
      <c r="B112" s="73"/>
      <c r="C112" s="155"/>
      <c r="D112" s="74"/>
      <c r="E112" s="75"/>
      <c r="F112" s="75"/>
      <c r="G112" s="89"/>
      <c r="H112" s="90"/>
      <c r="I112" s="79"/>
      <c r="J112" s="79"/>
      <c r="K112" s="91"/>
      <c r="L112" s="92"/>
      <c r="M112" s="78" t="s">
        <v>85</v>
      </c>
      <c r="N112" s="100"/>
      <c r="O112" s="169"/>
    </row>
    <row r="113" spans="1:15" ht="9" customHeight="1">
      <c r="A113" s="71">
        <v>53</v>
      </c>
      <c r="B113" s="84"/>
      <c r="C113" s="156"/>
      <c r="D113" s="292" t="s">
        <v>62</v>
      </c>
      <c r="E113" s="292"/>
      <c r="F113" s="292"/>
      <c r="G113" s="61"/>
      <c r="H113" s="62"/>
      <c r="I113" s="79"/>
      <c r="J113" s="79"/>
      <c r="K113" s="79"/>
      <c r="L113" s="88"/>
      <c r="M113" s="80" t="s">
        <v>182</v>
      </c>
      <c r="N113" s="101"/>
      <c r="O113" s="168"/>
    </row>
    <row r="114" spans="1:15" ht="9" customHeight="1">
      <c r="A114" s="71"/>
      <c r="B114" s="73"/>
      <c r="C114" s="155"/>
      <c r="D114" s="74"/>
      <c r="E114" s="107"/>
      <c r="F114" s="75"/>
      <c r="G114" s="76"/>
      <c r="H114" s="77"/>
      <c r="I114" s="78" t="s">
        <v>134</v>
      </c>
      <c r="J114" s="78"/>
      <c r="K114" s="79"/>
      <c r="L114" s="88"/>
      <c r="M114" s="80"/>
      <c r="N114" s="101"/>
      <c r="O114" s="168"/>
    </row>
    <row r="115" spans="1:15" ht="9" customHeight="1">
      <c r="A115" s="71">
        <v>54</v>
      </c>
      <c r="B115" s="84"/>
      <c r="C115" s="156"/>
      <c r="D115" s="292" t="s">
        <v>63</v>
      </c>
      <c r="E115" s="292"/>
      <c r="F115" s="292"/>
      <c r="G115" s="157"/>
      <c r="H115" s="87"/>
      <c r="I115" s="79" t="s">
        <v>124</v>
      </c>
      <c r="J115" s="88"/>
      <c r="K115" s="79"/>
      <c r="L115" s="88"/>
      <c r="M115" s="80"/>
      <c r="N115" s="101"/>
      <c r="O115" s="168"/>
    </row>
    <row r="116" spans="1:15" ht="9" customHeight="1">
      <c r="A116" s="71"/>
      <c r="B116" s="73"/>
      <c r="C116" s="155"/>
      <c r="D116" s="74"/>
      <c r="E116" s="75"/>
      <c r="F116" s="75"/>
      <c r="G116" s="89"/>
      <c r="H116" s="90"/>
      <c r="I116" s="91"/>
      <c r="J116" s="92"/>
      <c r="K116" s="118" t="s">
        <v>87</v>
      </c>
      <c r="L116" s="98"/>
      <c r="M116" s="80"/>
      <c r="N116" s="101"/>
      <c r="O116" s="168"/>
    </row>
    <row r="117" spans="1:15" ht="9" customHeight="1">
      <c r="A117" s="71">
        <v>55</v>
      </c>
      <c r="B117" s="84"/>
      <c r="C117" s="156"/>
      <c r="D117" s="292" t="s">
        <v>42</v>
      </c>
      <c r="E117" s="292"/>
      <c r="F117" s="292"/>
      <c r="G117" s="61"/>
      <c r="H117" s="62"/>
      <c r="I117" s="79"/>
      <c r="J117" s="88"/>
      <c r="K117" s="79" t="s">
        <v>155</v>
      </c>
      <c r="L117" s="79"/>
      <c r="M117" s="80"/>
      <c r="N117" s="101"/>
      <c r="O117" s="168"/>
    </row>
    <row r="118" spans="1:15" ht="9" customHeight="1">
      <c r="A118" s="71"/>
      <c r="B118" s="73"/>
      <c r="C118" s="155"/>
      <c r="D118" s="74"/>
      <c r="E118" s="107"/>
      <c r="F118" s="75"/>
      <c r="G118" s="76"/>
      <c r="H118" s="77"/>
      <c r="I118" s="78" t="s">
        <v>87</v>
      </c>
      <c r="J118" s="98"/>
      <c r="K118" s="79"/>
      <c r="L118" s="109"/>
      <c r="M118" s="80"/>
      <c r="N118" s="101"/>
      <c r="O118" s="168"/>
    </row>
    <row r="119" spans="1:15" ht="9" customHeight="1">
      <c r="A119" s="57">
        <v>56</v>
      </c>
      <c r="B119" s="84"/>
      <c r="C119" s="59">
        <v>12</v>
      </c>
      <c r="D119" s="292" t="s">
        <v>37</v>
      </c>
      <c r="E119" s="292"/>
      <c r="F119" s="292"/>
      <c r="G119" s="157"/>
      <c r="H119" s="87"/>
      <c r="I119" s="79"/>
      <c r="J119" s="79"/>
      <c r="K119" s="79"/>
      <c r="L119" s="79"/>
      <c r="M119" s="80"/>
      <c r="N119" s="101"/>
      <c r="O119" s="168"/>
    </row>
    <row r="120" spans="1:15" ht="9" customHeight="1">
      <c r="A120" s="71"/>
      <c r="B120" s="73"/>
      <c r="C120" s="155"/>
      <c r="D120" s="74"/>
      <c r="E120" s="75"/>
      <c r="F120" s="75"/>
      <c r="G120" s="89"/>
      <c r="H120" s="90"/>
      <c r="I120" s="79"/>
      <c r="J120" s="79"/>
      <c r="K120" s="79"/>
      <c r="L120" s="79"/>
      <c r="M120" s="91"/>
      <c r="N120" s="110"/>
      <c r="O120" s="171" t="s">
        <v>90</v>
      </c>
    </row>
    <row r="121" spans="1:15" ht="9" customHeight="1">
      <c r="A121" s="57">
        <v>57</v>
      </c>
      <c r="B121" s="84"/>
      <c r="C121" s="59">
        <v>16</v>
      </c>
      <c r="D121" s="292" t="s">
        <v>41</v>
      </c>
      <c r="E121" s="292"/>
      <c r="F121" s="292"/>
      <c r="G121" s="61"/>
      <c r="H121" s="62"/>
      <c r="I121" s="79"/>
      <c r="J121" s="79"/>
      <c r="K121" s="79"/>
      <c r="L121" s="79"/>
      <c r="M121" s="80"/>
      <c r="N121" s="101"/>
      <c r="O121" s="102" t="s">
        <v>187</v>
      </c>
    </row>
    <row r="122" spans="1:15" ht="9" customHeight="1">
      <c r="A122" s="71"/>
      <c r="B122" s="73"/>
      <c r="C122" s="155"/>
      <c r="D122" s="74"/>
      <c r="E122" s="63"/>
      <c r="F122" s="75"/>
      <c r="G122" s="76"/>
      <c r="H122" s="77"/>
      <c r="I122" s="78" t="s">
        <v>88</v>
      </c>
      <c r="J122" s="78"/>
      <c r="K122" s="79"/>
      <c r="L122" s="79"/>
      <c r="M122" s="80"/>
      <c r="N122" s="101"/>
      <c r="O122" s="102"/>
    </row>
    <row r="123" spans="1:15" ht="9" customHeight="1">
      <c r="A123" s="71">
        <v>58</v>
      </c>
      <c r="B123" s="84"/>
      <c r="C123" s="156"/>
      <c r="D123" s="292" t="s">
        <v>42</v>
      </c>
      <c r="E123" s="292"/>
      <c r="F123" s="292"/>
      <c r="G123" s="157"/>
      <c r="H123" s="87"/>
      <c r="I123" s="79"/>
      <c r="J123" s="88"/>
      <c r="K123" s="79"/>
      <c r="L123" s="79"/>
      <c r="M123" s="80"/>
      <c r="N123" s="101"/>
      <c r="O123" s="102"/>
    </row>
    <row r="124" spans="1:15" ht="9" customHeight="1">
      <c r="A124" s="71"/>
      <c r="B124" s="73"/>
      <c r="C124" s="155"/>
      <c r="D124" s="74"/>
      <c r="E124" s="75"/>
      <c r="F124" s="75"/>
      <c r="G124" s="89"/>
      <c r="H124" s="90"/>
      <c r="I124" s="91"/>
      <c r="J124" s="92"/>
      <c r="K124" s="78" t="s">
        <v>88</v>
      </c>
      <c r="L124" s="78"/>
      <c r="M124" s="80"/>
      <c r="N124" s="101"/>
      <c r="O124" s="102"/>
    </row>
    <row r="125" spans="1:15" ht="9" customHeight="1">
      <c r="A125" s="71">
        <v>59</v>
      </c>
      <c r="B125" s="84"/>
      <c r="C125" s="156"/>
      <c r="D125" s="292" t="s">
        <v>64</v>
      </c>
      <c r="E125" s="292"/>
      <c r="F125" s="292"/>
      <c r="G125" s="61"/>
      <c r="H125" s="62"/>
      <c r="I125" s="79"/>
      <c r="J125" s="88"/>
      <c r="K125" s="79" t="s">
        <v>159</v>
      </c>
      <c r="L125" s="88"/>
      <c r="M125" s="80"/>
      <c r="N125" s="101"/>
      <c r="O125" s="102"/>
    </row>
    <row r="126" spans="1:15" ht="9" customHeight="1">
      <c r="A126" s="71"/>
      <c r="B126" s="73"/>
      <c r="C126" s="155"/>
      <c r="D126" s="74"/>
      <c r="E126" s="107"/>
      <c r="F126" s="75"/>
      <c r="G126" s="76"/>
      <c r="H126" s="77"/>
      <c r="I126" s="78" t="s">
        <v>123</v>
      </c>
      <c r="J126" s="98"/>
      <c r="K126" s="79"/>
      <c r="L126" s="99"/>
      <c r="M126" s="80"/>
      <c r="N126" s="101"/>
      <c r="O126" s="102"/>
    </row>
    <row r="127" spans="1:15" ht="9" customHeight="1">
      <c r="A127" s="71">
        <v>60</v>
      </c>
      <c r="B127" s="84"/>
      <c r="C127" s="156"/>
      <c r="D127" s="292" t="s">
        <v>65</v>
      </c>
      <c r="E127" s="292"/>
      <c r="F127" s="292"/>
      <c r="G127" s="157"/>
      <c r="H127" s="87"/>
      <c r="I127" s="79" t="s">
        <v>124</v>
      </c>
      <c r="J127" s="79"/>
      <c r="K127" s="79"/>
      <c r="L127" s="88"/>
      <c r="M127" s="80"/>
      <c r="N127" s="101"/>
      <c r="O127" s="102"/>
    </row>
    <row r="128" spans="1:15" ht="9" customHeight="1">
      <c r="A128" s="71"/>
      <c r="B128" s="73"/>
      <c r="C128" s="155"/>
      <c r="D128" s="74"/>
      <c r="E128" s="75"/>
      <c r="F128" s="75"/>
      <c r="G128" s="89"/>
      <c r="H128" s="90"/>
      <c r="I128" s="79"/>
      <c r="J128" s="79"/>
      <c r="K128" s="91"/>
      <c r="L128" s="92"/>
      <c r="M128" s="78" t="s">
        <v>90</v>
      </c>
      <c r="N128" s="100"/>
      <c r="O128" s="102"/>
    </row>
    <row r="129" spans="1:15" ht="9" customHeight="1">
      <c r="A129" s="71">
        <v>61</v>
      </c>
      <c r="B129" s="84"/>
      <c r="C129" s="156"/>
      <c r="D129" s="292" t="s">
        <v>42</v>
      </c>
      <c r="E129" s="292"/>
      <c r="F129" s="292"/>
      <c r="G129" s="61"/>
      <c r="H129" s="62"/>
      <c r="I129" s="79"/>
      <c r="J129" s="79"/>
      <c r="K129" s="79"/>
      <c r="L129" s="88"/>
      <c r="M129" s="80" t="s">
        <v>124</v>
      </c>
      <c r="N129" s="81"/>
      <c r="O129" s="113"/>
    </row>
    <row r="130" spans="1:15" ht="9" customHeight="1">
      <c r="A130" s="71"/>
      <c r="B130" s="73"/>
      <c r="C130" s="155"/>
      <c r="D130" s="74"/>
      <c r="E130" s="107"/>
      <c r="F130" s="75"/>
      <c r="G130" s="76"/>
      <c r="H130" s="77"/>
      <c r="I130" s="78" t="s">
        <v>89</v>
      </c>
      <c r="J130" s="78"/>
      <c r="K130" s="79"/>
      <c r="L130" s="88"/>
      <c r="M130" s="80"/>
      <c r="N130" s="81"/>
      <c r="O130" s="113"/>
    </row>
    <row r="131" spans="1:15" ht="9" customHeight="1">
      <c r="A131" s="71">
        <v>62</v>
      </c>
      <c r="B131" s="84"/>
      <c r="C131" s="156"/>
      <c r="D131" s="292" t="s">
        <v>66</v>
      </c>
      <c r="E131" s="292"/>
      <c r="F131" s="292"/>
      <c r="G131" s="157"/>
      <c r="H131" s="87"/>
      <c r="I131" s="79"/>
      <c r="J131" s="88"/>
      <c r="K131" s="79"/>
      <c r="L131" s="88"/>
      <c r="M131" s="80"/>
      <c r="N131" s="81"/>
      <c r="O131" s="80"/>
    </row>
    <row r="132" spans="1:15" ht="9" customHeight="1">
      <c r="A132" s="71"/>
      <c r="B132" s="73"/>
      <c r="C132" s="155"/>
      <c r="D132" s="74"/>
      <c r="E132" s="75"/>
      <c r="F132" s="75"/>
      <c r="G132" s="89"/>
      <c r="H132" s="90"/>
      <c r="I132" s="91"/>
      <c r="J132" s="92"/>
      <c r="K132" s="78" t="s">
        <v>90</v>
      </c>
      <c r="L132" s="98"/>
      <c r="M132" s="80"/>
      <c r="N132" s="81"/>
      <c r="O132" s="80"/>
    </row>
    <row r="133" spans="1:15" ht="9" customHeight="1">
      <c r="A133" s="71">
        <v>63</v>
      </c>
      <c r="B133" s="84"/>
      <c r="C133" s="156"/>
      <c r="D133" s="292" t="s">
        <v>42</v>
      </c>
      <c r="E133" s="292"/>
      <c r="F133" s="292"/>
      <c r="G133" s="61"/>
      <c r="H133" s="62"/>
      <c r="I133" s="79"/>
      <c r="J133" s="88"/>
      <c r="K133" s="79" t="s">
        <v>169</v>
      </c>
      <c r="L133" s="79"/>
      <c r="M133" s="80" t="s">
        <v>73</v>
      </c>
      <c r="N133" s="81"/>
      <c r="O133" s="80"/>
    </row>
    <row r="134" spans="1:16" ht="9" customHeight="1">
      <c r="A134" s="71"/>
      <c r="B134" s="73"/>
      <c r="C134" s="155"/>
      <c r="D134" s="74"/>
      <c r="E134" s="107"/>
      <c r="F134" s="75"/>
      <c r="G134" s="76"/>
      <c r="H134" s="77"/>
      <c r="I134" s="78" t="s">
        <v>90</v>
      </c>
      <c r="J134" s="98"/>
      <c r="K134" s="79"/>
      <c r="L134" s="109"/>
      <c r="M134" s="178"/>
      <c r="N134" s="180"/>
      <c r="O134" s="161" t="s">
        <v>73</v>
      </c>
      <c r="P134" s="181" t="s">
        <v>25</v>
      </c>
    </row>
    <row r="135" spans="1:15" ht="9" customHeight="1">
      <c r="A135" s="57">
        <v>64</v>
      </c>
      <c r="B135" s="58"/>
      <c r="C135" s="59">
        <v>2</v>
      </c>
      <c r="D135" s="292" t="s">
        <v>27</v>
      </c>
      <c r="E135" s="292"/>
      <c r="F135" s="292"/>
      <c r="G135" s="157"/>
      <c r="H135" s="87"/>
      <c r="I135" s="79"/>
      <c r="J135" s="79"/>
      <c r="K135" s="79"/>
      <c r="L135" s="79"/>
      <c r="M135" s="80" t="s">
        <v>84</v>
      </c>
      <c r="N135" s="101"/>
      <c r="O135" s="113" t="s">
        <v>202</v>
      </c>
    </row>
    <row r="136" spans="3:15" ht="15.75">
      <c r="C136" s="145"/>
      <c r="D136" s="146" t="s">
        <v>13</v>
      </c>
      <c r="E136" s="146"/>
      <c r="F136" s="146"/>
      <c r="G136" s="146"/>
      <c r="H136" s="146"/>
      <c r="I136" s="293" t="s">
        <v>20</v>
      </c>
      <c r="J136" s="294"/>
      <c r="K136" s="294"/>
      <c r="L136" s="146"/>
      <c r="M136" s="179"/>
      <c r="O136" s="144"/>
    </row>
  </sheetData>
  <sheetProtection/>
  <mergeCells count="70">
    <mergeCell ref="A1:O1"/>
    <mergeCell ref="A6:B6"/>
    <mergeCell ref="O6:P6"/>
    <mergeCell ref="D7:F7"/>
    <mergeCell ref="D9:F9"/>
    <mergeCell ref="D11:F11"/>
    <mergeCell ref="D13:F13"/>
    <mergeCell ref="D15:F15"/>
    <mergeCell ref="D17:F17"/>
    <mergeCell ref="D19:F19"/>
    <mergeCell ref="D21:F21"/>
    <mergeCell ref="D23:F23"/>
    <mergeCell ref="D25:F25"/>
    <mergeCell ref="D27:F27"/>
    <mergeCell ref="D29:F29"/>
    <mergeCell ref="D31:F31"/>
    <mergeCell ref="D33:F33"/>
    <mergeCell ref="D35:F35"/>
    <mergeCell ref="D37:F37"/>
    <mergeCell ref="D39:F39"/>
    <mergeCell ref="D41:F41"/>
    <mergeCell ref="D43:F43"/>
    <mergeCell ref="D45:F45"/>
    <mergeCell ref="D47:F47"/>
    <mergeCell ref="D49:F49"/>
    <mergeCell ref="D51:F51"/>
    <mergeCell ref="D53:F53"/>
    <mergeCell ref="D55:F55"/>
    <mergeCell ref="D57:F57"/>
    <mergeCell ref="D59:F59"/>
    <mergeCell ref="D61:F61"/>
    <mergeCell ref="D63:F63"/>
    <mergeCell ref="D65:F65"/>
    <mergeCell ref="D67:F67"/>
    <mergeCell ref="D69:F69"/>
    <mergeCell ref="D71:F71"/>
    <mergeCell ref="D73:F73"/>
    <mergeCell ref="P73:R73"/>
    <mergeCell ref="D75:F75"/>
    <mergeCell ref="D77:F77"/>
    <mergeCell ref="D79:F79"/>
    <mergeCell ref="D81:F81"/>
    <mergeCell ref="D83:F83"/>
    <mergeCell ref="D85:F85"/>
    <mergeCell ref="D87:F87"/>
    <mergeCell ref="D89:F89"/>
    <mergeCell ref="D91:F91"/>
    <mergeCell ref="D93:F93"/>
    <mergeCell ref="D95:F95"/>
    <mergeCell ref="D97:F97"/>
    <mergeCell ref="D99:F99"/>
    <mergeCell ref="D101:F101"/>
    <mergeCell ref="D103:F103"/>
    <mergeCell ref="D105:F105"/>
    <mergeCell ref="D107:F107"/>
    <mergeCell ref="D109:F109"/>
    <mergeCell ref="D111:F111"/>
    <mergeCell ref="D113:F113"/>
    <mergeCell ref="D115:F115"/>
    <mergeCell ref="D117:F117"/>
    <mergeCell ref="D131:F131"/>
    <mergeCell ref="D133:F133"/>
    <mergeCell ref="D135:F135"/>
    <mergeCell ref="I136:K136"/>
    <mergeCell ref="D119:F119"/>
    <mergeCell ref="D121:F121"/>
    <mergeCell ref="D123:F123"/>
    <mergeCell ref="D125:F125"/>
    <mergeCell ref="D127:F127"/>
    <mergeCell ref="D129:F129"/>
  </mergeCells>
  <conditionalFormatting sqref="G67 G35 G47 G11 G55 G23 G27 G19 G51 G59 G63 G15 G39 G43 G31 G135 G131 G99 G111 G75 G119 G87 G91 G83 G115 G123 G127 G79 G103 G107 G95 G71">
    <cfRule type="expression" priority="63" dxfId="131" stopIfTrue="1">
      <formula>AND(#REF!&lt;9,$B11&gt;0)</formula>
    </cfRule>
  </conditionalFormatting>
  <conditionalFormatting sqref="I10 D9 D11 D67 D13 D19 D23 D25 D29 D31 D35 D39 D41 D45 D49 D51 D55 D57 D61 D65 I74 D135 D131 D77 D79 D83 D87 D89 D93 D97 D99 D103 D105 D109 D115 D119 D121 D125 D71 D73">
    <cfRule type="cellIs" priority="61" dxfId="132" operator="equal" stopIfTrue="1">
      <formula>"Bye"</formula>
    </cfRule>
    <cfRule type="expression" priority="62" dxfId="131" stopIfTrue="1">
      <formula>AND(#REF!&lt;9,$B9&gt;0)</formula>
    </cfRule>
  </conditionalFormatting>
  <conditionalFormatting sqref="M16 M32 M48 M64 O24 O56 K60 K12 I14 I18 I22 I26 I30 I34 I38 I42 I46 I50 I54 I58 I70 I66 I62 K20 K28 K36 K44 K68 M80 M96 M112 M128 O88 O120 K124 K76 I78 I82 I86 I90 I94 I98 I102 I106 I110 I114 I118 I122 I134 I130 I126 K84 K92 K100 K108 K132">
    <cfRule type="expression" priority="59" dxfId="131" stopIfTrue="1">
      <formula>'Д12'!#REF!="as"</formula>
    </cfRule>
    <cfRule type="expression" priority="60" dxfId="131" stopIfTrue="1">
      <formula>'Д12'!#REF!="bs"</formula>
    </cfRule>
  </conditionalFormatting>
  <conditionalFormatting sqref="O40 O104">
    <cfRule type="expression" priority="57" dxfId="131" stopIfTrue="1">
      <formula>'Д12'!#REF!="as"</formula>
    </cfRule>
    <cfRule type="expression" priority="58" dxfId="131" stopIfTrue="1">
      <formula>'Д12'!#REF!="bs"</formula>
    </cfRule>
  </conditionalFormatting>
  <conditionalFormatting sqref="I12 I60 G14 G18 G22 G26 G30 G34 G38 G42 G46 G50 G54 G58 G62 G66 K16 M24 K32 M41 K48 M56 I68 G70 I20 I28 I36 I44 I52 K64 G10 I76 I124 G78 G82 G86 G90 G94 G98 G102 G106 G110 G114 G118 G122 G126 G130 K80 M88 K96 M105 K112 M120 I132 G134 I84 I92 I100 I108 I116 K128 G74">
    <cfRule type="expression" priority="54" dxfId="133" stopIfTrue="1">
      <formula>AND($K$1="CU",G10="Umpire")</formula>
    </cfRule>
    <cfRule type="expression" priority="55" dxfId="134" stopIfTrue="1">
      <formula>AND($K$1="CU",G10&lt;&gt;"Umpire",H10&lt;&gt;"")</formula>
    </cfRule>
    <cfRule type="expression" priority="56" dxfId="135" stopIfTrue="1">
      <formula>AND($K$1="CU",G10&lt;&gt;"Umpire")</formula>
    </cfRule>
  </conditionalFormatting>
  <conditionalFormatting sqref="H10 H14 H18 H22 H26 H30 H34 H38 H42 H46 H50 H54 H58 H62 H66 H70 J68 J60 J44 J36 J28 J20 J12 L16 L32 L48 L64 N56 N24 J52:K52 H74 H78 H82 H86 H90 H94 H98 H102 H106 H110 H114 H118 H122 H126 H130 H134 J132 J124 J108 J100 J92 J84 J76 L80 L96 L112 L128 N120 N88 J116:K116">
    <cfRule type="expression" priority="53" dxfId="136" stopIfTrue="1">
      <formula>$K$1="CU"</formula>
    </cfRule>
  </conditionalFormatting>
  <conditionalFormatting sqref="D21">
    <cfRule type="cellIs" priority="51" dxfId="132" operator="equal" stopIfTrue="1">
      <formula>"Bye"</formula>
    </cfRule>
    <cfRule type="expression" priority="52" dxfId="131" stopIfTrue="1">
      <formula>AND(#REF!&lt;9,$B21&gt;0)</formula>
    </cfRule>
  </conditionalFormatting>
  <conditionalFormatting sqref="D27">
    <cfRule type="cellIs" priority="49" dxfId="132" operator="equal" stopIfTrue="1">
      <formula>"Bye"</formula>
    </cfRule>
    <cfRule type="expression" priority="50" dxfId="131" stopIfTrue="1">
      <formula>AND(#REF!&lt;9,$B27&gt;0)</formula>
    </cfRule>
  </conditionalFormatting>
  <conditionalFormatting sqref="D37">
    <cfRule type="cellIs" priority="47" dxfId="132" operator="equal" stopIfTrue="1">
      <formula>"Bye"</formula>
    </cfRule>
    <cfRule type="expression" priority="48" dxfId="131" stopIfTrue="1">
      <formula>AND(#REF!&lt;9,$B37&gt;0)</formula>
    </cfRule>
  </conditionalFormatting>
  <conditionalFormatting sqref="D43">
    <cfRule type="cellIs" priority="45" dxfId="132" operator="equal" stopIfTrue="1">
      <formula>"Bye"</formula>
    </cfRule>
    <cfRule type="expression" priority="46" dxfId="131" stopIfTrue="1">
      <formula>AND(#REF!&lt;9,$B43&gt;0)</formula>
    </cfRule>
  </conditionalFormatting>
  <conditionalFormatting sqref="D53">
    <cfRule type="cellIs" priority="43" dxfId="132" operator="equal" stopIfTrue="1">
      <formula>"Bye"</formula>
    </cfRule>
    <cfRule type="expression" priority="44" dxfId="131" stopIfTrue="1">
      <formula>AND(#REF!&lt;9,$B53&gt;0)</formula>
    </cfRule>
  </conditionalFormatting>
  <conditionalFormatting sqref="D59">
    <cfRule type="cellIs" priority="41" dxfId="132" operator="equal" stopIfTrue="1">
      <formula>"Bye"</formula>
    </cfRule>
    <cfRule type="expression" priority="42" dxfId="131" stopIfTrue="1">
      <formula>AND(#REF!&lt;9,$B59&gt;0)</formula>
    </cfRule>
  </conditionalFormatting>
  <conditionalFormatting sqref="D69">
    <cfRule type="cellIs" priority="39" dxfId="132" operator="equal" stopIfTrue="1">
      <formula>"Bye"</formula>
    </cfRule>
    <cfRule type="expression" priority="40" dxfId="131" stopIfTrue="1">
      <formula>AND(#REF!&lt;9,$B69&gt;0)</formula>
    </cfRule>
  </conditionalFormatting>
  <conditionalFormatting sqref="D75">
    <cfRule type="cellIs" priority="37" dxfId="132" operator="equal" stopIfTrue="1">
      <formula>"Bye"</formula>
    </cfRule>
    <cfRule type="expression" priority="38" dxfId="131" stopIfTrue="1">
      <formula>AND(#REF!&lt;9,$B75&gt;0)</formula>
    </cfRule>
  </conditionalFormatting>
  <conditionalFormatting sqref="D85">
    <cfRule type="cellIs" priority="35" dxfId="132" operator="equal" stopIfTrue="1">
      <formula>"Bye"</formula>
    </cfRule>
    <cfRule type="expression" priority="36" dxfId="131" stopIfTrue="1">
      <formula>AND(#REF!&lt;9,$B85&gt;0)</formula>
    </cfRule>
  </conditionalFormatting>
  <conditionalFormatting sqref="D91">
    <cfRule type="cellIs" priority="33" dxfId="132" operator="equal" stopIfTrue="1">
      <formula>"Bye"</formula>
    </cfRule>
    <cfRule type="expression" priority="34" dxfId="131" stopIfTrue="1">
      <formula>AND(#REF!&lt;9,$B91&gt;0)</formula>
    </cfRule>
  </conditionalFormatting>
  <conditionalFormatting sqref="D101">
    <cfRule type="cellIs" priority="31" dxfId="132" operator="equal" stopIfTrue="1">
      <formula>"Bye"</formula>
    </cfRule>
    <cfRule type="expression" priority="32" dxfId="131" stopIfTrue="1">
      <formula>AND(#REF!&lt;9,$B101&gt;0)</formula>
    </cfRule>
  </conditionalFormatting>
  <conditionalFormatting sqref="D107">
    <cfRule type="cellIs" priority="29" dxfId="132" operator="equal" stopIfTrue="1">
      <formula>"Bye"</formula>
    </cfRule>
    <cfRule type="expression" priority="30" dxfId="131" stopIfTrue="1">
      <formula>AND(#REF!&lt;9,$B107&gt;0)</formula>
    </cfRule>
  </conditionalFormatting>
  <conditionalFormatting sqref="D117">
    <cfRule type="cellIs" priority="27" dxfId="132" operator="equal" stopIfTrue="1">
      <formula>"Bye"</formula>
    </cfRule>
    <cfRule type="expression" priority="28" dxfId="131" stopIfTrue="1">
      <formula>AND(#REF!&lt;9,$B117&gt;0)</formula>
    </cfRule>
  </conditionalFormatting>
  <conditionalFormatting sqref="D123">
    <cfRule type="cellIs" priority="25" dxfId="132" operator="equal" stopIfTrue="1">
      <formula>"Bye"</formula>
    </cfRule>
    <cfRule type="expression" priority="26" dxfId="131" stopIfTrue="1">
      <formula>AND(#REF!&lt;9,$B123&gt;0)</formula>
    </cfRule>
  </conditionalFormatting>
  <conditionalFormatting sqref="D133">
    <cfRule type="cellIs" priority="23" dxfId="132" operator="equal" stopIfTrue="1">
      <formula>"Bye"</formula>
    </cfRule>
    <cfRule type="expression" priority="24" dxfId="131" stopIfTrue="1">
      <formula>AND(#REF!&lt;9,$B133&gt;0)</formula>
    </cfRule>
  </conditionalFormatting>
  <conditionalFormatting sqref="D15">
    <cfRule type="cellIs" priority="21" dxfId="132" operator="equal" stopIfTrue="1">
      <formula>"Bye"</formula>
    </cfRule>
    <cfRule type="expression" priority="22" dxfId="131" stopIfTrue="1">
      <formula>AND(#REF!&lt;9,$B15&gt;0)</formula>
    </cfRule>
  </conditionalFormatting>
  <conditionalFormatting sqref="D17">
    <cfRule type="cellIs" priority="19" dxfId="132" operator="equal" stopIfTrue="1">
      <formula>"Bye"</formula>
    </cfRule>
    <cfRule type="expression" priority="20" dxfId="131" stopIfTrue="1">
      <formula>AND(#REF!&lt;9,$B17&gt;0)</formula>
    </cfRule>
  </conditionalFormatting>
  <conditionalFormatting sqref="D129">
    <cfRule type="cellIs" priority="17" dxfId="132" operator="equal" stopIfTrue="1">
      <formula>"Bye"</formula>
    </cfRule>
    <cfRule type="expression" priority="18" dxfId="131" stopIfTrue="1">
      <formula>AND(#REF!&lt;9,$B129&gt;0)</formula>
    </cfRule>
  </conditionalFormatting>
  <conditionalFormatting sqref="D127">
    <cfRule type="cellIs" priority="15" dxfId="132" operator="equal" stopIfTrue="1">
      <formula>"Bye"</formula>
    </cfRule>
    <cfRule type="expression" priority="16" dxfId="131" stopIfTrue="1">
      <formula>AND(#REF!&lt;9,$B127&gt;0)</formula>
    </cfRule>
  </conditionalFormatting>
  <conditionalFormatting sqref="D113">
    <cfRule type="cellIs" priority="13" dxfId="132" operator="equal" stopIfTrue="1">
      <formula>"Bye"</formula>
    </cfRule>
    <cfRule type="expression" priority="14" dxfId="131" stopIfTrue="1">
      <formula>AND(#REF!&lt;9,$B113&gt;0)</formula>
    </cfRule>
  </conditionalFormatting>
  <conditionalFormatting sqref="D111">
    <cfRule type="cellIs" priority="11" dxfId="132" operator="equal" stopIfTrue="1">
      <formula>"Bye"</formula>
    </cfRule>
    <cfRule type="expression" priority="12" dxfId="131" stopIfTrue="1">
      <formula>AND(#REF!&lt;9,$B111&gt;0)</formula>
    </cfRule>
  </conditionalFormatting>
  <conditionalFormatting sqref="D81">
    <cfRule type="cellIs" priority="9" dxfId="132" operator="equal" stopIfTrue="1">
      <formula>"Bye"</formula>
    </cfRule>
    <cfRule type="expression" priority="10" dxfId="131" stopIfTrue="1">
      <formula>AND(#REF!&lt;9,$B81&gt;0)</formula>
    </cfRule>
  </conditionalFormatting>
  <conditionalFormatting sqref="D63">
    <cfRule type="cellIs" priority="7" dxfId="132" operator="equal" stopIfTrue="1">
      <formula>"Bye"</formula>
    </cfRule>
    <cfRule type="expression" priority="8" dxfId="131" stopIfTrue="1">
      <formula>AND(#REF!&lt;9,$B63&gt;0)</formula>
    </cfRule>
  </conditionalFormatting>
  <conditionalFormatting sqref="D33">
    <cfRule type="cellIs" priority="5" dxfId="132" operator="equal" stopIfTrue="1">
      <formula>"Bye"</formula>
    </cfRule>
    <cfRule type="expression" priority="6" dxfId="131" stopIfTrue="1">
      <formula>AND(#REF!&lt;9,$B33&gt;0)</formula>
    </cfRule>
  </conditionalFormatting>
  <conditionalFormatting sqref="D95">
    <cfRule type="cellIs" priority="3" dxfId="132" operator="equal" stopIfTrue="1">
      <formula>"Bye"</formula>
    </cfRule>
    <cfRule type="expression" priority="4" dxfId="131" stopIfTrue="1">
      <formula>AND(#REF!&lt;9,$B95&gt;0)</formula>
    </cfRule>
  </conditionalFormatting>
  <conditionalFormatting sqref="D47">
    <cfRule type="cellIs" priority="1" dxfId="132" operator="equal" stopIfTrue="1">
      <formula>"Bye"</formula>
    </cfRule>
    <cfRule type="expression" priority="2" dxfId="131" stopIfTrue="1">
      <formula>AND(#REF!&lt;9,$B47&gt;0)</formula>
    </cfRule>
  </conditionalFormatting>
  <dataValidations count="1">
    <dataValidation type="list" allowBlank="1" showInputMessage="1" sqref="G10 G14 G18 G22 G26 G30 G34 G38 G42 G46 G50 G54 G58 G62 G66 G70 I68 I60 K64 M56 I52 K48 I44 M41 I36 K32 I28 M24 I20 K16 I12 G74 G78 G82 G86 G90 G94 G98 G102 G106 G110 G114 G118 G122 G126 G130 G134 I132 I124 K128 M120 I116 K112 I108 M105 I100 K96 I92 M88 I84 K80 I76">
      <formula1>$S$9:$S$20</formula1>
    </dataValidation>
  </dataValidations>
  <printOptions horizontalCentered="1"/>
  <pageMargins left="0.35433070866141736" right="0.35433070866141736" top="0.2755905511811024" bottom="0.2362204724409449" header="0" footer="0"/>
  <pageSetup horizontalDpi="600" verticalDpi="600" orientation="portrait" paperSize="9" scale="62" r:id="rId3"/>
  <legacyDrawing r:id="rId2"/>
</worksheet>
</file>

<file path=xl/worksheets/sheet2.xml><?xml version="1.0" encoding="utf-8"?>
<worksheet xmlns="http://schemas.openxmlformats.org/spreadsheetml/2006/main" xmlns:r="http://schemas.openxmlformats.org/officeDocument/2006/relationships">
  <sheetPr codeName="Sheet25">
    <pageSetUpPr fitToPage="1"/>
  </sheetPr>
  <dimension ref="A1:U79"/>
  <sheetViews>
    <sheetView showGridLines="0" showZeros="0" zoomScalePageLayoutView="0" workbookViewId="0" topLeftCell="A28">
      <selection activeCell="O73" sqref="O73"/>
    </sheetView>
  </sheetViews>
  <sheetFormatPr defaultColWidth="8.8515625" defaultRowHeight="15"/>
  <cols>
    <col min="1" max="1" width="3.00390625" style="125" customWidth="1"/>
    <col min="2" max="2" width="4.7109375" style="125" customWidth="1"/>
    <col min="3" max="3" width="3.7109375" style="126" customWidth="1"/>
    <col min="4" max="4" width="15.00390625" style="152" customWidth="1"/>
    <col min="5" max="5" width="5.00390625" style="125" customWidth="1"/>
    <col min="6" max="6" width="17.8515625" style="125" customWidth="1"/>
    <col min="7" max="7" width="10.140625" style="126" customWidth="1"/>
    <col min="8" max="8" width="8.421875" style="153" customWidth="1"/>
    <col min="9" max="9" width="10.7109375" style="125" customWidth="1"/>
    <col min="10" max="10" width="1.7109375" style="143" customWidth="1"/>
    <col min="11" max="11" width="11.7109375" style="125" customWidth="1"/>
    <col min="12" max="12" width="0.9921875" style="144" customWidth="1"/>
    <col min="13" max="13" width="10.7109375" style="125" customWidth="1"/>
    <col min="14" max="14" width="1.7109375" style="143" customWidth="1"/>
    <col min="15" max="15" width="10.7109375" style="125" customWidth="1"/>
    <col min="16" max="16" width="3.00390625" style="144" customWidth="1"/>
    <col min="17" max="17" width="0" style="125" hidden="1" customWidth="1"/>
    <col min="18" max="18" width="2.28125" style="125" customWidth="1"/>
    <col min="19" max="19" width="9.421875" style="125" hidden="1" customWidth="1"/>
    <col min="20" max="20" width="8.421875" style="125" hidden="1" customWidth="1"/>
    <col min="21" max="21" width="10.00390625" style="125" hidden="1" customWidth="1"/>
    <col min="22" max="16384" width="8.8515625" style="125" customWidth="1"/>
  </cols>
  <sheetData>
    <row r="1" spans="1:20" s="11" customFormat="1" ht="39" customHeight="1">
      <c r="A1" s="300" t="s">
        <v>23</v>
      </c>
      <c r="B1" s="300"/>
      <c r="C1" s="300"/>
      <c r="D1" s="300"/>
      <c r="E1" s="300"/>
      <c r="F1" s="300"/>
      <c r="G1" s="300"/>
      <c r="H1" s="300"/>
      <c r="I1" s="300"/>
      <c r="J1" s="300"/>
      <c r="K1" s="300"/>
      <c r="L1" s="300"/>
      <c r="M1" s="300"/>
      <c r="N1" s="300"/>
      <c r="O1" s="300"/>
      <c r="P1" s="9"/>
      <c r="Q1" s="9"/>
      <c r="R1" s="9"/>
      <c r="S1" s="9"/>
      <c r="T1" s="10"/>
    </row>
    <row r="2" spans="1:20" s="11" customFormat="1" ht="24.75" customHeight="1">
      <c r="A2" s="177" t="s">
        <v>19</v>
      </c>
      <c r="B2" s="1"/>
      <c r="C2" s="2"/>
      <c r="D2" s="3"/>
      <c r="E2" s="3"/>
      <c r="F2" s="4"/>
      <c r="G2" s="4"/>
      <c r="H2" s="5"/>
      <c r="I2" s="4"/>
      <c r="J2" s="4"/>
      <c r="K2" s="12"/>
      <c r="L2" s="12"/>
      <c r="M2" s="12"/>
      <c r="N2" s="7"/>
      <c r="O2" s="8"/>
      <c r="P2" s="9"/>
      <c r="Q2" s="9"/>
      <c r="R2" s="9"/>
      <c r="S2" s="9"/>
      <c r="T2" s="10"/>
    </row>
    <row r="3" spans="1:20" s="11" customFormat="1" ht="22.5" customHeight="1">
      <c r="A3" s="175" t="s">
        <v>0</v>
      </c>
      <c r="B3" s="14"/>
      <c r="C3" s="15"/>
      <c r="D3" s="16"/>
      <c r="E3" s="16"/>
      <c r="F3" s="12"/>
      <c r="G3" s="12"/>
      <c r="H3" s="17"/>
      <c r="I3" s="176" t="s">
        <v>24</v>
      </c>
      <c r="J3" s="18"/>
      <c r="K3" s="18"/>
      <c r="L3" s="18"/>
      <c r="M3" s="6"/>
      <c r="N3" s="7"/>
      <c r="O3" s="8"/>
      <c r="P3" s="9"/>
      <c r="Q3" s="9"/>
      <c r="R3" s="9"/>
      <c r="S3" s="9"/>
      <c r="T3" s="10"/>
    </row>
    <row r="4" spans="1:20" s="11" customFormat="1" ht="15.75" customHeight="1">
      <c r="A4" s="13"/>
      <c r="B4" s="14"/>
      <c r="C4" s="15"/>
      <c r="D4" s="16"/>
      <c r="E4" s="16"/>
      <c r="F4" s="12"/>
      <c r="G4" s="12"/>
      <c r="H4" s="19"/>
      <c r="I4" s="20"/>
      <c r="J4" s="20"/>
      <c r="K4" s="20"/>
      <c r="L4" s="20"/>
      <c r="M4" s="12"/>
      <c r="N4" s="7"/>
      <c r="O4" s="8"/>
      <c r="P4" s="9"/>
      <c r="Q4" s="9"/>
      <c r="R4" s="9"/>
      <c r="S4" s="10"/>
      <c r="T4" s="10"/>
    </row>
    <row r="5" spans="1:16" s="29" customFormat="1" ht="11.25" customHeight="1">
      <c r="A5" s="21"/>
      <c r="B5" s="21"/>
      <c r="C5" s="22"/>
      <c r="D5" s="23"/>
      <c r="E5" s="21" t="s">
        <v>1</v>
      </c>
      <c r="F5" s="21"/>
      <c r="G5" s="22"/>
      <c r="H5" s="24"/>
      <c r="I5" s="25"/>
      <c r="J5" s="21"/>
      <c r="K5" s="26"/>
      <c r="L5" s="27"/>
      <c r="M5" s="21"/>
      <c r="N5" s="27"/>
      <c r="O5" s="21"/>
      <c r="P5" s="28" t="s">
        <v>2</v>
      </c>
    </row>
    <row r="6" spans="1:16" s="40" customFormat="1" ht="11.25" customHeight="1" thickBot="1">
      <c r="A6" s="297"/>
      <c r="B6" s="297"/>
      <c r="C6" s="30"/>
      <c r="D6" s="31"/>
      <c r="E6" s="32" t="s">
        <v>21</v>
      </c>
      <c r="F6" s="33"/>
      <c r="G6" s="34"/>
      <c r="H6" s="35"/>
      <c r="I6" s="36"/>
      <c r="J6" s="37"/>
      <c r="K6" s="38"/>
      <c r="L6" s="39"/>
      <c r="M6" s="32"/>
      <c r="N6" s="301" t="s">
        <v>20</v>
      </c>
      <c r="O6" s="301"/>
      <c r="P6" s="301"/>
    </row>
    <row r="7" spans="1:16" s="29" customFormat="1" ht="9.75">
      <c r="A7" s="41"/>
      <c r="B7" s="42" t="s">
        <v>3</v>
      </c>
      <c r="C7" s="43" t="s">
        <v>4</v>
      </c>
      <c r="D7" s="299" t="s">
        <v>5</v>
      </c>
      <c r="E7" s="299"/>
      <c r="F7" s="299"/>
      <c r="G7" s="44" t="s">
        <v>6</v>
      </c>
      <c r="H7" s="45" t="s">
        <v>7</v>
      </c>
      <c r="I7" s="46" t="s">
        <v>8</v>
      </c>
      <c r="J7" s="47"/>
      <c r="K7" s="46" t="s">
        <v>9</v>
      </c>
      <c r="L7" s="47"/>
      <c r="M7" s="46" t="s">
        <v>10</v>
      </c>
      <c r="N7" s="47"/>
      <c r="O7" s="46" t="s">
        <v>11</v>
      </c>
      <c r="P7" s="48"/>
    </row>
    <row r="8" spans="1:16" s="29" customFormat="1" ht="3.75" customHeight="1" thickBot="1">
      <c r="A8" s="49"/>
      <c r="B8" s="50"/>
      <c r="C8" s="50"/>
      <c r="D8" s="51"/>
      <c r="E8" s="51"/>
      <c r="F8" s="52"/>
      <c r="G8" s="53"/>
      <c r="H8" s="54"/>
      <c r="I8" s="53"/>
      <c r="J8" s="55"/>
      <c r="K8" s="53"/>
      <c r="L8" s="55"/>
      <c r="M8" s="53"/>
      <c r="N8" s="55"/>
      <c r="O8" s="53"/>
      <c r="P8" s="56"/>
    </row>
    <row r="9" spans="1:21" s="68" customFormat="1" ht="9" customHeight="1">
      <c r="A9" s="57">
        <v>1</v>
      </c>
      <c r="B9" s="58"/>
      <c r="C9" s="59">
        <v>1</v>
      </c>
      <c r="D9" s="292" t="s">
        <v>91</v>
      </c>
      <c r="E9" s="292"/>
      <c r="F9" s="292"/>
      <c r="G9" s="61"/>
      <c r="H9" s="62"/>
      <c r="I9" s="63"/>
      <c r="J9" s="63"/>
      <c r="K9" s="63"/>
      <c r="L9" s="63"/>
      <c r="M9" s="64"/>
      <c r="N9" s="65"/>
      <c r="O9" s="64"/>
      <c r="P9" s="66"/>
      <c r="Q9" s="67"/>
      <c r="S9" s="69" t="str">
        <f>'[1]Officials'!P24</f>
        <v>Umpire</v>
      </c>
      <c r="U9" s="70" t="str">
        <f>E$9&amp;" "&amp;D$9</f>
        <v> Вдовенко Александр</v>
      </c>
    </row>
    <row r="10" spans="1:21" s="68" customFormat="1" ht="9" customHeight="1">
      <c r="A10" s="71"/>
      <c r="B10" s="72"/>
      <c r="C10" s="73"/>
      <c r="D10" s="74"/>
      <c r="E10" s="63"/>
      <c r="F10" s="75"/>
      <c r="G10" s="76"/>
      <c r="H10" s="77"/>
      <c r="I10" s="60" t="s">
        <v>117</v>
      </c>
      <c r="J10" s="78"/>
      <c r="K10" s="79"/>
      <c r="L10" s="79"/>
      <c r="M10" s="80"/>
      <c r="N10" s="81"/>
      <c r="O10" s="80"/>
      <c r="P10" s="66"/>
      <c r="Q10" s="67"/>
      <c r="S10" s="82" t="str">
        <f>'[1]Officials'!P25</f>
        <v> </v>
      </c>
      <c r="U10" s="83" t="str">
        <f>E$11&amp;" "&amp;D$11</f>
        <v> bye</v>
      </c>
    </row>
    <row r="11" spans="1:21" s="68" customFormat="1" ht="9" customHeight="1">
      <c r="A11" s="71">
        <v>2</v>
      </c>
      <c r="B11" s="84"/>
      <c r="C11" s="85"/>
      <c r="D11" s="292" t="s">
        <v>42</v>
      </c>
      <c r="E11" s="292"/>
      <c r="F11" s="292"/>
      <c r="G11" s="86"/>
      <c r="H11" s="87"/>
      <c r="I11" s="79"/>
      <c r="J11" s="88"/>
      <c r="K11" s="79"/>
      <c r="L11" s="79"/>
      <c r="M11" s="80"/>
      <c r="N11" s="81"/>
      <c r="O11" s="80"/>
      <c r="P11" s="66"/>
      <c r="Q11" s="67"/>
      <c r="S11" s="82" t="str">
        <f>'[1]Officials'!P26</f>
        <v> </v>
      </c>
      <c r="U11" s="83" t="str">
        <f>E$13&amp;" "&amp;D$13</f>
        <v> Светлов Артем</v>
      </c>
    </row>
    <row r="12" spans="1:21" s="68" customFormat="1" ht="9" customHeight="1">
      <c r="A12" s="71"/>
      <c r="B12" s="73"/>
      <c r="C12" s="73"/>
      <c r="D12" s="74"/>
      <c r="E12" s="75"/>
      <c r="F12" s="75"/>
      <c r="G12" s="89"/>
      <c r="H12" s="90"/>
      <c r="I12" s="91"/>
      <c r="J12" s="92"/>
      <c r="K12" s="78" t="s">
        <v>117</v>
      </c>
      <c r="L12" s="78"/>
      <c r="M12" s="80"/>
      <c r="N12" s="81"/>
      <c r="O12" s="80"/>
      <c r="P12" s="66"/>
      <c r="Q12" s="67"/>
      <c r="S12" s="82" t="str">
        <f>'[1]Officials'!P27</f>
        <v> </v>
      </c>
      <c r="U12" s="83" t="str">
        <f>E$15&amp;" "&amp;D$15</f>
        <v> Лебедев Дмитрий</v>
      </c>
    </row>
    <row r="13" spans="1:21" s="68" customFormat="1" ht="9" customHeight="1">
      <c r="A13" s="71">
        <v>3</v>
      </c>
      <c r="B13" s="84"/>
      <c r="C13" s="85"/>
      <c r="D13" s="292" t="s">
        <v>99</v>
      </c>
      <c r="E13" s="292"/>
      <c r="F13" s="292"/>
      <c r="G13" s="61"/>
      <c r="H13" s="62"/>
      <c r="I13" s="79"/>
      <c r="J13" s="88"/>
      <c r="K13" s="79" t="s">
        <v>149</v>
      </c>
      <c r="L13" s="88"/>
      <c r="M13" s="80"/>
      <c r="N13" s="81"/>
      <c r="O13" s="80"/>
      <c r="P13" s="66"/>
      <c r="Q13" s="67"/>
      <c r="S13" s="82" t="str">
        <f>'[1]Officials'!P28</f>
        <v> </v>
      </c>
      <c r="T13" s="93"/>
      <c r="U13" s="83" t="str">
        <f>E$17&amp;" "&amp;D$17</f>
        <v> Мусальников Александр</v>
      </c>
    </row>
    <row r="14" spans="1:21" s="68" customFormat="1" ht="9" customHeight="1">
      <c r="A14" s="71"/>
      <c r="B14" s="73"/>
      <c r="C14" s="73"/>
      <c r="D14" s="94"/>
      <c r="E14" s="95"/>
      <c r="F14" s="96"/>
      <c r="G14" s="97"/>
      <c r="H14" s="77"/>
      <c r="I14" s="78" t="s">
        <v>160</v>
      </c>
      <c r="J14" s="98"/>
      <c r="K14" s="79"/>
      <c r="L14" s="99"/>
      <c r="M14" s="80"/>
      <c r="N14" s="81"/>
      <c r="O14" s="80"/>
      <c r="P14" s="66"/>
      <c r="Q14" s="67"/>
      <c r="S14" s="82" t="str">
        <f>'[1]Officials'!P29</f>
        <v> </v>
      </c>
      <c r="U14" s="83" t="str">
        <f>E$19&amp;" "&amp;D$19</f>
        <v> Стефанович Никита</v>
      </c>
    </row>
    <row r="15" spans="1:21" s="68" customFormat="1" ht="9" customHeight="1">
      <c r="A15" s="71">
        <v>4</v>
      </c>
      <c r="B15" s="84"/>
      <c r="C15" s="85"/>
      <c r="D15" s="292" t="s">
        <v>100</v>
      </c>
      <c r="E15" s="292"/>
      <c r="F15" s="292"/>
      <c r="G15" s="86"/>
      <c r="H15" s="87"/>
      <c r="I15" s="79" t="s">
        <v>161</v>
      </c>
      <c r="J15" s="79"/>
      <c r="K15" s="79"/>
      <c r="L15" s="88"/>
      <c r="M15" s="80"/>
      <c r="N15" s="81"/>
      <c r="O15" s="80"/>
      <c r="P15" s="66"/>
      <c r="Q15" s="67"/>
      <c r="S15" s="82" t="str">
        <f>'[1]Officials'!P30</f>
        <v> </v>
      </c>
      <c r="U15" s="83" t="str">
        <f>E$21&amp;" "&amp;D$21</f>
        <v> Михайлус Никита</v>
      </c>
    </row>
    <row r="16" spans="1:21" s="68" customFormat="1" ht="9" customHeight="1">
      <c r="A16" s="71"/>
      <c r="B16" s="73"/>
      <c r="C16" s="73"/>
      <c r="D16" s="74"/>
      <c r="E16" s="75"/>
      <c r="F16" s="75"/>
      <c r="G16" s="89"/>
      <c r="H16" s="90"/>
      <c r="I16" s="79"/>
      <c r="J16" s="79"/>
      <c r="K16" s="91"/>
      <c r="L16" s="92"/>
      <c r="M16" s="78" t="s">
        <v>117</v>
      </c>
      <c r="N16" s="100"/>
      <c r="O16" s="80"/>
      <c r="P16" s="66"/>
      <c r="Q16" s="67"/>
      <c r="S16" s="82" t="str">
        <f>'[1]Officials'!P31</f>
        <v> </v>
      </c>
      <c r="U16" s="83" t="str">
        <f>E$23&amp;" "&amp;D$23</f>
        <v> Кадобин Владимир</v>
      </c>
    </row>
    <row r="17" spans="1:21" s="68" customFormat="1" ht="9" customHeight="1">
      <c r="A17" s="71">
        <v>5</v>
      </c>
      <c r="B17" s="84"/>
      <c r="C17" s="85"/>
      <c r="D17" s="292" t="s">
        <v>147</v>
      </c>
      <c r="E17" s="292"/>
      <c r="F17" s="292"/>
      <c r="G17" s="61"/>
      <c r="H17" s="62"/>
      <c r="I17" s="79"/>
      <c r="J17" s="79"/>
      <c r="K17" s="79"/>
      <c r="L17" s="88"/>
      <c r="M17" s="80" t="s">
        <v>143</v>
      </c>
      <c r="N17" s="101"/>
      <c r="O17" s="102"/>
      <c r="P17" s="103"/>
      <c r="Q17" s="104"/>
      <c r="R17" s="105"/>
      <c r="S17" s="106" t="str">
        <f>'[1]Officials'!P32</f>
        <v> </v>
      </c>
      <c r="U17" s="83" t="str">
        <f>E$25&amp;" "&amp;D$25</f>
        <v> Глушко Тимофей</v>
      </c>
    </row>
    <row r="18" spans="1:21" s="68" customFormat="1" ht="9" customHeight="1">
      <c r="A18" s="71"/>
      <c r="B18" s="73"/>
      <c r="C18" s="73"/>
      <c r="D18" s="74"/>
      <c r="E18" s="107"/>
      <c r="F18" s="75"/>
      <c r="G18" s="76"/>
      <c r="H18" s="77"/>
      <c r="I18" s="78" t="s">
        <v>162</v>
      </c>
      <c r="J18" s="78"/>
      <c r="K18" s="79"/>
      <c r="L18" s="88"/>
      <c r="M18" s="80"/>
      <c r="N18" s="101"/>
      <c r="O18" s="102"/>
      <c r="P18" s="103"/>
      <c r="Q18" s="104"/>
      <c r="R18" s="105"/>
      <c r="S18" s="106" t="str">
        <f>'[1]Officials'!P33</f>
        <v> </v>
      </c>
      <c r="U18" s="83" t="str">
        <f>E$27&amp;" "&amp;D$27</f>
        <v> bye</v>
      </c>
    </row>
    <row r="19" spans="1:21" s="68" customFormat="1" ht="9" customHeight="1">
      <c r="A19" s="71">
        <v>6</v>
      </c>
      <c r="B19" s="84"/>
      <c r="C19" s="85"/>
      <c r="D19" s="292" t="s">
        <v>101</v>
      </c>
      <c r="E19" s="292"/>
      <c r="F19" s="292"/>
      <c r="G19" s="86"/>
      <c r="H19" s="87"/>
      <c r="I19" s="79" t="s">
        <v>163</v>
      </c>
      <c r="J19" s="88"/>
      <c r="K19" s="79"/>
      <c r="L19" s="88"/>
      <c r="M19" s="80"/>
      <c r="N19" s="101"/>
      <c r="O19" s="102"/>
      <c r="P19" s="103"/>
      <c r="Q19" s="104"/>
      <c r="R19" s="105"/>
      <c r="S19" s="106" t="str">
        <f>'[1]Officials'!P34</f>
        <v> </v>
      </c>
      <c r="U19" s="83" t="str">
        <f>E$29&amp;" "&amp;D$29</f>
        <v> Астапов Александр</v>
      </c>
    </row>
    <row r="20" spans="1:21" s="68" customFormat="1" ht="9" customHeight="1" thickBot="1">
      <c r="A20" s="71"/>
      <c r="B20" s="73"/>
      <c r="C20" s="73"/>
      <c r="D20" s="74"/>
      <c r="E20" s="75"/>
      <c r="F20" s="75"/>
      <c r="G20" s="89"/>
      <c r="H20" s="90"/>
      <c r="I20" s="81"/>
      <c r="J20" s="92"/>
      <c r="K20" s="78" t="s">
        <v>139</v>
      </c>
      <c r="L20" s="98"/>
      <c r="M20" s="80"/>
      <c r="N20" s="101"/>
      <c r="O20" s="102"/>
      <c r="P20" s="103"/>
      <c r="Q20" s="104"/>
      <c r="R20" s="105"/>
      <c r="S20" s="108" t="str">
        <f>'[1]Officials'!P35</f>
        <v>None</v>
      </c>
      <c r="U20" s="83" t="str">
        <f>E$31&amp;" "&amp;D$31</f>
        <v> Лепешко Матвей</v>
      </c>
    </row>
    <row r="21" spans="1:21" s="68" customFormat="1" ht="9" customHeight="1">
      <c r="A21" s="71">
        <v>7</v>
      </c>
      <c r="B21" s="84"/>
      <c r="C21" s="85"/>
      <c r="D21" s="292" t="s">
        <v>102</v>
      </c>
      <c r="E21" s="292"/>
      <c r="F21" s="292"/>
      <c r="G21" s="61"/>
      <c r="H21" s="62"/>
      <c r="I21" s="79"/>
      <c r="J21" s="88"/>
      <c r="K21" s="79" t="s">
        <v>149</v>
      </c>
      <c r="L21" s="79"/>
      <c r="M21" s="80"/>
      <c r="N21" s="101"/>
      <c r="O21" s="102"/>
      <c r="P21" s="103"/>
      <c r="Q21" s="104"/>
      <c r="R21" s="105"/>
      <c r="U21" s="83" t="str">
        <f>E$33&amp;" "&amp;D$33</f>
        <v> Дюбайлов Дмитрий</v>
      </c>
    </row>
    <row r="22" spans="1:21" s="68" customFormat="1" ht="9" customHeight="1">
      <c r="A22" s="71"/>
      <c r="B22" s="73"/>
      <c r="C22" s="73"/>
      <c r="D22" s="74"/>
      <c r="E22" s="107"/>
      <c r="F22" s="75"/>
      <c r="G22" s="76"/>
      <c r="H22" s="77"/>
      <c r="I22" s="78" t="s">
        <v>139</v>
      </c>
      <c r="J22" s="98"/>
      <c r="K22" s="79"/>
      <c r="L22" s="109"/>
      <c r="M22" s="80"/>
      <c r="N22" s="101"/>
      <c r="O22" s="102"/>
      <c r="P22" s="103"/>
      <c r="Q22" s="104"/>
      <c r="R22" s="105"/>
      <c r="U22" s="83" t="str">
        <f>E$35&amp;" "&amp;D$35</f>
        <v> Глебик Матвей</v>
      </c>
    </row>
    <row r="23" spans="1:21" s="68" customFormat="1" ht="9" customHeight="1">
      <c r="A23" s="57">
        <v>8</v>
      </c>
      <c r="B23" s="84"/>
      <c r="C23" s="59">
        <v>8</v>
      </c>
      <c r="D23" s="292" t="s">
        <v>95</v>
      </c>
      <c r="E23" s="292"/>
      <c r="F23" s="292"/>
      <c r="G23" s="86"/>
      <c r="H23" s="87"/>
      <c r="I23" s="79" t="s">
        <v>138</v>
      </c>
      <c r="J23" s="79"/>
      <c r="K23" s="79"/>
      <c r="L23" s="79"/>
      <c r="M23" s="80"/>
      <c r="N23" s="101"/>
      <c r="O23" s="102"/>
      <c r="P23" s="103"/>
      <c r="Q23" s="104"/>
      <c r="R23" s="105"/>
      <c r="U23" s="83" t="str">
        <f>E$37&amp;" "&amp;D$37</f>
        <v> Гуско Артемий</v>
      </c>
    </row>
    <row r="24" spans="1:21" s="68" customFormat="1" ht="9" customHeight="1">
      <c r="A24" s="71"/>
      <c r="B24" s="73"/>
      <c r="C24" s="73"/>
      <c r="D24" s="74"/>
      <c r="E24" s="75"/>
      <c r="F24" s="75"/>
      <c r="G24" s="89"/>
      <c r="H24" s="90"/>
      <c r="I24" s="79"/>
      <c r="J24" s="79"/>
      <c r="K24" s="79"/>
      <c r="L24" s="79"/>
      <c r="M24" s="91"/>
      <c r="N24" s="110"/>
      <c r="O24" s="111" t="s">
        <v>117</v>
      </c>
      <c r="P24" s="103"/>
      <c r="Q24" s="104"/>
      <c r="R24" s="105"/>
      <c r="U24" s="83" t="str">
        <f>E$39&amp;" "&amp;D$39</f>
        <v> Григорцевич Адриан</v>
      </c>
    </row>
    <row r="25" spans="1:21" s="68" customFormat="1" ht="9" customHeight="1">
      <c r="A25" s="57">
        <v>9</v>
      </c>
      <c r="B25" s="84"/>
      <c r="C25" s="59">
        <v>3</v>
      </c>
      <c r="D25" s="292" t="s">
        <v>93</v>
      </c>
      <c r="E25" s="292"/>
      <c r="F25" s="292"/>
      <c r="G25" s="61"/>
      <c r="H25" s="62"/>
      <c r="I25" s="79"/>
      <c r="J25" s="79"/>
      <c r="K25" s="79"/>
      <c r="L25" s="79"/>
      <c r="M25" s="80"/>
      <c r="N25" s="101"/>
      <c r="O25" s="102" t="s">
        <v>199</v>
      </c>
      <c r="P25" s="112"/>
      <c r="Q25" s="104"/>
      <c r="R25" s="105"/>
      <c r="U25" s="83" t="str">
        <f>E$41&amp;" "&amp;D$41</f>
        <v> Болзан Иван</v>
      </c>
    </row>
    <row r="26" spans="1:21" s="68" customFormat="1" ht="9" customHeight="1">
      <c r="A26" s="71"/>
      <c r="B26" s="73"/>
      <c r="C26" s="73"/>
      <c r="D26" s="74"/>
      <c r="E26" s="63"/>
      <c r="F26" s="75"/>
      <c r="G26" s="76"/>
      <c r="H26" s="77"/>
      <c r="I26" s="78" t="s">
        <v>119</v>
      </c>
      <c r="J26" s="78"/>
      <c r="K26" s="79"/>
      <c r="L26" s="79"/>
      <c r="M26" s="80"/>
      <c r="N26" s="101"/>
      <c r="O26" s="102"/>
      <c r="P26" s="112"/>
      <c r="Q26" s="104"/>
      <c r="R26" s="105"/>
      <c r="U26" s="83" t="str">
        <f>E$43&amp;" "&amp;D$43</f>
        <v> Шарабайко Иван</v>
      </c>
    </row>
    <row r="27" spans="1:21" s="68" customFormat="1" ht="9" customHeight="1">
      <c r="A27" s="71">
        <v>10</v>
      </c>
      <c r="B27" s="84"/>
      <c r="C27" s="85"/>
      <c r="D27" s="292" t="s">
        <v>42</v>
      </c>
      <c r="E27" s="292"/>
      <c r="F27" s="292"/>
      <c r="G27" s="86"/>
      <c r="H27" s="87"/>
      <c r="I27" s="79"/>
      <c r="J27" s="88"/>
      <c r="K27" s="79"/>
      <c r="L27" s="79"/>
      <c r="M27" s="80"/>
      <c r="N27" s="101"/>
      <c r="O27" s="102"/>
      <c r="P27" s="112"/>
      <c r="Q27" s="104"/>
      <c r="R27" s="105"/>
      <c r="U27" s="83" t="str">
        <f>E$45&amp;" "&amp;D$45</f>
        <v> Бармотин Тимофей</v>
      </c>
    </row>
    <row r="28" spans="1:21" s="68" customFormat="1" ht="9" customHeight="1">
      <c r="A28" s="71"/>
      <c r="B28" s="73"/>
      <c r="C28" s="73"/>
      <c r="D28" s="74"/>
      <c r="E28" s="75"/>
      <c r="F28" s="75"/>
      <c r="G28" s="89"/>
      <c r="H28" s="90"/>
      <c r="I28" s="91"/>
      <c r="J28" s="92"/>
      <c r="K28" s="78" t="s">
        <v>119</v>
      </c>
      <c r="L28" s="78"/>
      <c r="M28" s="80"/>
      <c r="N28" s="101"/>
      <c r="O28" s="102"/>
      <c r="P28" s="112"/>
      <c r="Q28" s="104"/>
      <c r="R28" s="105"/>
      <c r="U28" s="83" t="str">
        <f>E$47&amp;" "&amp;D$47</f>
        <v> Лихогруд Сергей</v>
      </c>
    </row>
    <row r="29" spans="1:21" s="68" customFormat="1" ht="9" customHeight="1">
      <c r="A29" s="71">
        <v>11</v>
      </c>
      <c r="B29" s="84"/>
      <c r="C29" s="85"/>
      <c r="D29" s="292" t="s">
        <v>103</v>
      </c>
      <c r="E29" s="292"/>
      <c r="F29" s="292"/>
      <c r="G29" s="61"/>
      <c r="H29" s="62"/>
      <c r="I29" s="79"/>
      <c r="J29" s="88"/>
      <c r="K29" s="79" t="s">
        <v>143</v>
      </c>
      <c r="L29" s="88"/>
      <c r="M29" s="80"/>
      <c r="N29" s="101"/>
      <c r="O29" s="102"/>
      <c r="P29" s="112"/>
      <c r="Q29" s="104"/>
      <c r="R29" s="105"/>
      <c r="U29" s="83" t="str">
        <f>E$49&amp;" "&amp;D$49</f>
        <v> Мархель Даниил</v>
      </c>
    </row>
    <row r="30" spans="1:21" s="68" customFormat="1" ht="9" customHeight="1">
      <c r="A30" s="71"/>
      <c r="B30" s="73"/>
      <c r="C30" s="73"/>
      <c r="D30" s="74"/>
      <c r="E30" s="107"/>
      <c r="F30" s="75"/>
      <c r="G30" s="76"/>
      <c r="H30" s="77"/>
      <c r="I30" s="78" t="s">
        <v>140</v>
      </c>
      <c r="J30" s="98"/>
      <c r="K30" s="79"/>
      <c r="L30" s="99"/>
      <c r="M30" s="80"/>
      <c r="N30" s="101"/>
      <c r="O30" s="102"/>
      <c r="P30" s="112"/>
      <c r="Q30" s="104"/>
      <c r="R30" s="105"/>
      <c r="U30" s="83" t="str">
        <f>E$51&amp;" "&amp;D$51</f>
        <v> Гузбанд Леонид</v>
      </c>
    </row>
    <row r="31" spans="1:21" s="68" customFormat="1" ht="9" customHeight="1">
      <c r="A31" s="71">
        <v>12</v>
      </c>
      <c r="B31" s="84"/>
      <c r="C31" s="85"/>
      <c r="D31" s="292" t="s">
        <v>104</v>
      </c>
      <c r="E31" s="292"/>
      <c r="F31" s="292"/>
      <c r="G31" s="86"/>
      <c r="H31" s="87"/>
      <c r="I31" s="79" t="s">
        <v>141</v>
      </c>
      <c r="J31" s="79"/>
      <c r="K31" s="79"/>
      <c r="L31" s="88"/>
      <c r="M31" s="80"/>
      <c r="N31" s="101"/>
      <c r="O31" s="102"/>
      <c r="P31" s="112"/>
      <c r="Q31" s="104"/>
      <c r="R31" s="105"/>
      <c r="U31" s="83" t="str">
        <f>E$53&amp;" "&amp;D$53</f>
        <v> bye</v>
      </c>
    </row>
    <row r="32" spans="1:21" s="68" customFormat="1" ht="9" customHeight="1">
      <c r="A32" s="71"/>
      <c r="B32" s="73"/>
      <c r="C32" s="73"/>
      <c r="D32" s="74"/>
      <c r="E32" s="75"/>
      <c r="F32" s="75"/>
      <c r="G32" s="89"/>
      <c r="H32" s="90"/>
      <c r="I32" s="79"/>
      <c r="J32" s="79"/>
      <c r="K32" s="91"/>
      <c r="L32" s="92"/>
      <c r="M32" s="78" t="s">
        <v>164</v>
      </c>
      <c r="N32" s="100"/>
      <c r="O32" s="102"/>
      <c r="P32" s="112"/>
      <c r="Q32" s="104"/>
      <c r="R32" s="105"/>
      <c r="U32" s="83" t="str">
        <f>E$55&amp;" "&amp;D$55</f>
        <v> Розанов Савелий</v>
      </c>
    </row>
    <row r="33" spans="1:21" s="68" customFormat="1" ht="9" customHeight="1">
      <c r="A33" s="71">
        <v>13</v>
      </c>
      <c r="B33" s="84"/>
      <c r="C33" s="85"/>
      <c r="D33" s="292" t="s">
        <v>105</v>
      </c>
      <c r="E33" s="292"/>
      <c r="F33" s="292"/>
      <c r="G33" s="61"/>
      <c r="H33" s="62"/>
      <c r="I33" s="79"/>
      <c r="J33" s="79"/>
      <c r="K33" s="79"/>
      <c r="L33" s="88"/>
      <c r="M33" s="80" t="s">
        <v>188</v>
      </c>
      <c r="N33" s="81"/>
      <c r="O33" s="113"/>
      <c r="P33" s="112"/>
      <c r="Q33" s="104"/>
      <c r="R33" s="105"/>
      <c r="U33" s="83" t="str">
        <f>E$57&amp;" "&amp;D$57</f>
        <v> Бохан Станислав</v>
      </c>
    </row>
    <row r="34" spans="1:21" s="68" customFormat="1" ht="9" customHeight="1">
      <c r="A34" s="71"/>
      <c r="B34" s="73"/>
      <c r="C34" s="73"/>
      <c r="D34" s="74"/>
      <c r="E34" s="107"/>
      <c r="F34" s="75"/>
      <c r="G34" s="76"/>
      <c r="H34" s="77"/>
      <c r="I34" s="78" t="s">
        <v>142</v>
      </c>
      <c r="J34" s="78"/>
      <c r="K34" s="79"/>
      <c r="L34" s="88"/>
      <c r="M34" s="80"/>
      <c r="N34" s="81"/>
      <c r="O34" s="113"/>
      <c r="P34" s="112"/>
      <c r="Q34" s="104"/>
      <c r="R34" s="105"/>
      <c r="U34" s="83" t="str">
        <f>E$59&amp;" "&amp;D$59</f>
        <v> Баханович Александр</v>
      </c>
    </row>
    <row r="35" spans="1:21" s="68" customFormat="1" ht="9" customHeight="1">
      <c r="A35" s="71">
        <v>14</v>
      </c>
      <c r="B35" s="84"/>
      <c r="C35" s="85"/>
      <c r="D35" s="292" t="s">
        <v>106</v>
      </c>
      <c r="E35" s="292"/>
      <c r="F35" s="292"/>
      <c r="G35" s="86"/>
      <c r="H35" s="87"/>
      <c r="I35" s="79" t="s">
        <v>143</v>
      </c>
      <c r="J35" s="88"/>
      <c r="K35" s="79"/>
      <c r="L35" s="88"/>
      <c r="M35" s="80"/>
      <c r="N35" s="81"/>
      <c r="O35" s="113"/>
      <c r="P35" s="112"/>
      <c r="Q35" s="104"/>
      <c r="R35" s="105"/>
      <c r="U35" s="83" t="str">
        <f>E$61&amp;" "&amp;D$61</f>
        <v> Крицкий Юлий</v>
      </c>
    </row>
    <row r="36" spans="1:21" s="68" customFormat="1" ht="9" customHeight="1">
      <c r="A36" s="71"/>
      <c r="B36" s="73"/>
      <c r="C36" s="73"/>
      <c r="D36" s="74"/>
      <c r="E36" s="75"/>
      <c r="F36" s="75"/>
      <c r="G36" s="89"/>
      <c r="H36" s="90"/>
      <c r="I36" s="91"/>
      <c r="J36" s="92"/>
      <c r="K36" s="78" t="s">
        <v>164</v>
      </c>
      <c r="L36" s="98"/>
      <c r="M36" s="80"/>
      <c r="N36" s="81"/>
      <c r="O36" s="113"/>
      <c r="P36" s="112"/>
      <c r="Q36" s="104"/>
      <c r="R36" s="105"/>
      <c r="U36" s="83" t="str">
        <f>E$63&amp;" "&amp;D$63</f>
        <v> Михнюк Арсений</v>
      </c>
    </row>
    <row r="37" spans="1:21" s="68" customFormat="1" ht="9" customHeight="1">
      <c r="A37" s="71">
        <v>15</v>
      </c>
      <c r="B37" s="84"/>
      <c r="C37" s="85"/>
      <c r="D37" s="292" t="s">
        <v>107</v>
      </c>
      <c r="E37" s="292"/>
      <c r="F37" s="292"/>
      <c r="G37" s="61"/>
      <c r="H37" s="62"/>
      <c r="I37" s="79"/>
      <c r="J37" s="88"/>
      <c r="K37" s="79" t="s">
        <v>183</v>
      </c>
      <c r="L37" s="79"/>
      <c r="M37" s="80"/>
      <c r="N37" s="81"/>
      <c r="O37" s="113"/>
      <c r="P37" s="112"/>
      <c r="Q37" s="104"/>
      <c r="R37" s="105"/>
      <c r="U37" s="83" t="str">
        <f>E$65&amp;" "&amp;D$65</f>
        <v> Шнитко Сергей</v>
      </c>
    </row>
    <row r="38" spans="1:21" s="68" customFormat="1" ht="9" customHeight="1">
      <c r="A38" s="71"/>
      <c r="B38" s="73"/>
      <c r="C38" s="73"/>
      <c r="D38" s="74"/>
      <c r="E38" s="107"/>
      <c r="F38" s="75"/>
      <c r="G38" s="76"/>
      <c r="H38" s="77"/>
      <c r="I38" s="78" t="s">
        <v>164</v>
      </c>
      <c r="J38" s="98"/>
      <c r="K38" s="79"/>
      <c r="L38" s="109"/>
      <c r="M38" s="80"/>
      <c r="N38" s="81"/>
      <c r="O38" s="113"/>
      <c r="P38" s="112"/>
      <c r="Q38" s="104"/>
      <c r="R38" s="105"/>
      <c r="U38" s="83" t="str">
        <f>E$67&amp;" "&amp;D$67</f>
        <v> Дерех Тихон</v>
      </c>
    </row>
    <row r="39" spans="1:21" s="68" customFormat="1" ht="9" customHeight="1">
      <c r="A39" s="57">
        <v>16</v>
      </c>
      <c r="B39" s="84"/>
      <c r="C39" s="59">
        <v>6</v>
      </c>
      <c r="D39" s="292" t="s">
        <v>96</v>
      </c>
      <c r="E39" s="292"/>
      <c r="F39" s="292"/>
      <c r="G39" s="86"/>
      <c r="H39" s="87"/>
      <c r="I39" s="79" t="s">
        <v>165</v>
      </c>
      <c r="J39" s="79"/>
      <c r="K39" s="79"/>
      <c r="L39" s="79"/>
      <c r="M39" s="81"/>
      <c r="N39" s="81"/>
      <c r="O39" s="113"/>
      <c r="P39" s="112"/>
      <c r="Q39" s="104"/>
      <c r="R39" s="105"/>
      <c r="U39" s="83"/>
    </row>
    <row r="40" spans="1:21" s="68" customFormat="1" ht="9" customHeight="1" thickBot="1">
      <c r="A40" s="71"/>
      <c r="B40" s="73"/>
      <c r="C40" s="73"/>
      <c r="D40" s="74"/>
      <c r="E40" s="75"/>
      <c r="F40" s="75"/>
      <c r="G40" s="89"/>
      <c r="H40" s="90"/>
      <c r="I40" s="79"/>
      <c r="J40" s="79"/>
      <c r="K40" s="79"/>
      <c r="L40" s="79"/>
      <c r="M40" s="114"/>
      <c r="N40" s="115"/>
      <c r="O40" s="98" t="s">
        <v>117</v>
      </c>
      <c r="P40" s="116"/>
      <c r="Q40" s="104"/>
      <c r="R40" s="105"/>
      <c r="U40" s="117"/>
    </row>
    <row r="41" spans="1:18" s="68" customFormat="1" ht="9" customHeight="1">
      <c r="A41" s="57">
        <v>17</v>
      </c>
      <c r="B41" s="84"/>
      <c r="C41" s="59">
        <v>7</v>
      </c>
      <c r="D41" s="292" t="s">
        <v>97</v>
      </c>
      <c r="E41" s="292"/>
      <c r="F41" s="292"/>
      <c r="G41" s="61"/>
      <c r="H41" s="62"/>
      <c r="I41" s="79"/>
      <c r="J41" s="79"/>
      <c r="K41" s="79"/>
      <c r="L41" s="79"/>
      <c r="M41" s="91"/>
      <c r="N41" s="91"/>
      <c r="O41" s="113" t="s">
        <v>156</v>
      </c>
      <c r="P41" s="112"/>
      <c r="Q41" s="104"/>
      <c r="R41" s="105"/>
    </row>
    <row r="42" spans="1:18" s="68" customFormat="1" ht="9" customHeight="1">
      <c r="A42" s="71"/>
      <c r="B42" s="73"/>
      <c r="C42" s="73"/>
      <c r="D42" s="74"/>
      <c r="E42" s="63"/>
      <c r="F42" s="75"/>
      <c r="G42" s="76"/>
      <c r="H42" s="77"/>
      <c r="I42" s="78" t="s">
        <v>166</v>
      </c>
      <c r="J42" s="78"/>
      <c r="K42" s="79"/>
      <c r="L42" s="79"/>
      <c r="M42" s="80"/>
      <c r="N42" s="81"/>
      <c r="O42" s="113"/>
      <c r="P42" s="112"/>
      <c r="Q42" s="104"/>
      <c r="R42" s="105"/>
    </row>
    <row r="43" spans="1:18" s="68" customFormat="1" ht="9" customHeight="1">
      <c r="A43" s="71">
        <v>18</v>
      </c>
      <c r="B43" s="84"/>
      <c r="C43" s="85"/>
      <c r="D43" s="292" t="s">
        <v>108</v>
      </c>
      <c r="E43" s="292"/>
      <c r="F43" s="292"/>
      <c r="G43" s="86"/>
      <c r="H43" s="87"/>
      <c r="I43" s="79" t="s">
        <v>141</v>
      </c>
      <c r="J43" s="88"/>
      <c r="K43" s="79"/>
      <c r="L43" s="79"/>
      <c r="M43" s="80"/>
      <c r="N43" s="81"/>
      <c r="O43" s="113"/>
      <c r="P43" s="112"/>
      <c r="Q43" s="104"/>
      <c r="R43" s="105"/>
    </row>
    <row r="44" spans="1:18" s="68" customFormat="1" ht="9" customHeight="1">
      <c r="A44" s="71"/>
      <c r="B44" s="73"/>
      <c r="C44" s="73"/>
      <c r="D44" s="74"/>
      <c r="E44" s="75"/>
      <c r="F44" s="75"/>
      <c r="G44" s="89"/>
      <c r="H44" s="90"/>
      <c r="I44" s="91"/>
      <c r="J44" s="92"/>
      <c r="K44" s="78" t="s">
        <v>166</v>
      </c>
      <c r="L44" s="78"/>
      <c r="M44" s="80"/>
      <c r="N44" s="81"/>
      <c r="O44" s="113"/>
      <c r="P44" s="112"/>
      <c r="Q44" s="104"/>
      <c r="R44" s="105"/>
    </row>
    <row r="45" spans="1:18" s="68" customFormat="1" ht="9" customHeight="1">
      <c r="A45" s="71">
        <v>19</v>
      </c>
      <c r="B45" s="84"/>
      <c r="C45" s="85"/>
      <c r="D45" s="292" t="s">
        <v>175</v>
      </c>
      <c r="E45" s="292"/>
      <c r="F45" s="292"/>
      <c r="G45" s="61"/>
      <c r="H45" s="62"/>
      <c r="I45" s="79"/>
      <c r="J45" s="88"/>
      <c r="K45" s="79" t="s">
        <v>181</v>
      </c>
      <c r="L45" s="88"/>
      <c r="M45" s="80"/>
      <c r="N45" s="81"/>
      <c r="O45" s="113"/>
      <c r="P45" s="112"/>
      <c r="Q45" s="104"/>
      <c r="R45" s="105"/>
    </row>
    <row r="46" spans="1:18" s="68" customFormat="1" ht="9" customHeight="1">
      <c r="A46" s="71"/>
      <c r="B46" s="73"/>
      <c r="C46" s="73"/>
      <c r="D46" s="74"/>
      <c r="E46" s="107"/>
      <c r="F46" s="75"/>
      <c r="G46" s="76"/>
      <c r="H46" s="77"/>
      <c r="I46" s="78" t="s">
        <v>135</v>
      </c>
      <c r="J46" s="98"/>
      <c r="K46" s="79"/>
      <c r="L46" s="99"/>
      <c r="M46" s="80"/>
      <c r="N46" s="81"/>
      <c r="O46" s="113"/>
      <c r="P46" s="112"/>
      <c r="Q46" s="104"/>
      <c r="R46" s="105"/>
    </row>
    <row r="47" spans="1:18" s="68" customFormat="1" ht="9" customHeight="1">
      <c r="A47" s="71">
        <v>20</v>
      </c>
      <c r="B47" s="84"/>
      <c r="C47" s="85"/>
      <c r="D47" s="292" t="s">
        <v>109</v>
      </c>
      <c r="E47" s="292"/>
      <c r="F47" s="292"/>
      <c r="G47" s="86"/>
      <c r="H47" s="87"/>
      <c r="I47" s="79" t="s">
        <v>136</v>
      </c>
      <c r="J47" s="79"/>
      <c r="K47" s="79"/>
      <c r="L47" s="88"/>
      <c r="M47" s="80"/>
      <c r="N47" s="81"/>
      <c r="O47" s="113"/>
      <c r="P47" s="112"/>
      <c r="Q47" s="104"/>
      <c r="R47" s="105"/>
    </row>
    <row r="48" spans="1:18" s="68" customFormat="1" ht="9" customHeight="1">
      <c r="A48" s="71"/>
      <c r="B48" s="73"/>
      <c r="C48" s="73"/>
      <c r="D48" s="74"/>
      <c r="E48" s="75"/>
      <c r="F48" s="75"/>
      <c r="G48" s="89"/>
      <c r="H48" s="90"/>
      <c r="I48" s="79"/>
      <c r="J48" s="79"/>
      <c r="K48" s="91"/>
      <c r="L48" s="92"/>
      <c r="M48" s="78" t="s">
        <v>120</v>
      </c>
      <c r="N48" s="100"/>
      <c r="O48" s="113"/>
      <c r="P48" s="112"/>
      <c r="Q48" s="104"/>
      <c r="R48" s="105"/>
    </row>
    <row r="49" spans="1:18" s="68" customFormat="1" ht="9" customHeight="1">
      <c r="A49" s="71">
        <v>21</v>
      </c>
      <c r="B49" s="84"/>
      <c r="C49" s="85"/>
      <c r="D49" s="292" t="s">
        <v>110</v>
      </c>
      <c r="E49" s="292"/>
      <c r="F49" s="292"/>
      <c r="G49" s="61"/>
      <c r="H49" s="62"/>
      <c r="I49" s="79"/>
      <c r="J49" s="79"/>
      <c r="K49" s="79"/>
      <c r="L49" s="88"/>
      <c r="M49" s="80" t="s">
        <v>189</v>
      </c>
      <c r="N49" s="101"/>
      <c r="O49" s="102"/>
      <c r="P49" s="112"/>
      <c r="Q49" s="104"/>
      <c r="R49" s="105"/>
    </row>
    <row r="50" spans="1:18" s="68" customFormat="1" ht="9" customHeight="1">
      <c r="A50" s="71"/>
      <c r="B50" s="73"/>
      <c r="C50" s="73"/>
      <c r="D50" s="74"/>
      <c r="E50" s="107"/>
      <c r="F50" s="75"/>
      <c r="G50" s="76"/>
      <c r="H50" s="77"/>
      <c r="I50" s="78" t="s">
        <v>151</v>
      </c>
      <c r="J50" s="78"/>
      <c r="K50" s="79"/>
      <c r="L50" s="88"/>
      <c r="M50" s="80"/>
      <c r="N50" s="101"/>
      <c r="O50" s="102"/>
      <c r="P50" s="112"/>
      <c r="Q50" s="104"/>
      <c r="R50" s="105"/>
    </row>
    <row r="51" spans="1:18" s="68" customFormat="1" ht="9" customHeight="1">
      <c r="A51" s="71">
        <v>22</v>
      </c>
      <c r="B51" s="84"/>
      <c r="C51" s="85"/>
      <c r="D51" s="292" t="s">
        <v>111</v>
      </c>
      <c r="E51" s="292"/>
      <c r="F51" s="292"/>
      <c r="G51" s="86"/>
      <c r="H51" s="87"/>
      <c r="I51" s="79" t="s">
        <v>152</v>
      </c>
      <c r="J51" s="88"/>
      <c r="K51" s="79"/>
      <c r="L51" s="88"/>
      <c r="M51" s="80"/>
      <c r="N51" s="101"/>
      <c r="O51" s="102"/>
      <c r="P51" s="112"/>
      <c r="Q51" s="104"/>
      <c r="R51" s="105"/>
    </row>
    <row r="52" spans="1:18" s="68" customFormat="1" ht="9" customHeight="1">
      <c r="A52" s="71"/>
      <c r="B52" s="73"/>
      <c r="C52" s="73"/>
      <c r="D52" s="74"/>
      <c r="E52" s="75"/>
      <c r="F52" s="75"/>
      <c r="G52" s="89"/>
      <c r="H52" s="90"/>
      <c r="I52" s="91"/>
      <c r="J52" s="92"/>
      <c r="K52" s="118" t="s">
        <v>120</v>
      </c>
      <c r="L52" s="98"/>
      <c r="M52" s="80"/>
      <c r="N52" s="101"/>
      <c r="O52" s="102"/>
      <c r="P52" s="112"/>
      <c r="Q52" s="104"/>
      <c r="R52" s="105"/>
    </row>
    <row r="53" spans="1:18" s="68" customFormat="1" ht="9" customHeight="1">
      <c r="A53" s="71">
        <v>23</v>
      </c>
      <c r="B53" s="84"/>
      <c r="C53" s="85"/>
      <c r="D53" s="292" t="s">
        <v>42</v>
      </c>
      <c r="E53" s="292"/>
      <c r="F53" s="292"/>
      <c r="G53" s="61"/>
      <c r="H53" s="62"/>
      <c r="I53" s="79"/>
      <c r="J53" s="88"/>
      <c r="K53" s="79" t="s">
        <v>128</v>
      </c>
      <c r="L53" s="79"/>
      <c r="M53" s="80"/>
      <c r="N53" s="101"/>
      <c r="O53" s="102"/>
      <c r="P53" s="112"/>
      <c r="Q53" s="104"/>
      <c r="R53" s="105"/>
    </row>
    <row r="54" spans="1:18" s="68" customFormat="1" ht="9" customHeight="1">
      <c r="A54" s="71"/>
      <c r="B54" s="73"/>
      <c r="C54" s="73"/>
      <c r="D54" s="74"/>
      <c r="E54" s="107"/>
      <c r="F54" s="75"/>
      <c r="G54" s="76"/>
      <c r="H54" s="77"/>
      <c r="I54" s="78" t="s">
        <v>120</v>
      </c>
      <c r="J54" s="98"/>
      <c r="K54" s="79"/>
      <c r="L54" s="109"/>
      <c r="M54" s="80"/>
      <c r="N54" s="101"/>
      <c r="O54" s="102"/>
      <c r="P54" s="112"/>
      <c r="Q54" s="104"/>
      <c r="R54" s="105"/>
    </row>
    <row r="55" spans="1:18" s="68" customFormat="1" ht="9" customHeight="1">
      <c r="A55" s="57">
        <v>24</v>
      </c>
      <c r="B55" s="84"/>
      <c r="C55" s="59">
        <v>4</v>
      </c>
      <c r="D55" s="292" t="s">
        <v>94</v>
      </c>
      <c r="E55" s="292"/>
      <c r="F55" s="292"/>
      <c r="G55" s="86"/>
      <c r="H55" s="87"/>
      <c r="I55" s="79"/>
      <c r="J55" s="79"/>
      <c r="K55" s="79"/>
      <c r="L55" s="79"/>
      <c r="M55" s="80"/>
      <c r="N55" s="101"/>
      <c r="O55" s="102"/>
      <c r="P55" s="112"/>
      <c r="Q55" s="104"/>
      <c r="R55" s="105"/>
    </row>
    <row r="56" spans="1:18" s="68" customFormat="1" ht="9" customHeight="1">
      <c r="A56" s="71"/>
      <c r="B56" s="73"/>
      <c r="C56" s="73"/>
      <c r="D56" s="74"/>
      <c r="E56" s="75"/>
      <c r="F56" s="75"/>
      <c r="G56" s="89"/>
      <c r="H56" s="90"/>
      <c r="I56" s="79"/>
      <c r="J56" s="79"/>
      <c r="K56" s="79"/>
      <c r="L56" s="79"/>
      <c r="M56" s="91"/>
      <c r="N56" s="110"/>
      <c r="O56" s="111" t="s">
        <v>118</v>
      </c>
      <c r="P56" s="112"/>
      <c r="Q56" s="104"/>
      <c r="R56" s="105"/>
    </row>
    <row r="57" spans="1:18" s="68" customFormat="1" ht="9" customHeight="1">
      <c r="A57" s="57">
        <v>25</v>
      </c>
      <c r="B57" s="84"/>
      <c r="C57" s="59">
        <v>5</v>
      </c>
      <c r="D57" s="292" t="s">
        <v>98</v>
      </c>
      <c r="E57" s="292"/>
      <c r="F57" s="292"/>
      <c r="G57" s="61"/>
      <c r="H57" s="62"/>
      <c r="I57" s="79"/>
      <c r="J57" s="79"/>
      <c r="K57" s="79"/>
      <c r="L57" s="79"/>
      <c r="M57" s="80"/>
      <c r="N57" s="101"/>
      <c r="O57" s="102" t="s">
        <v>138</v>
      </c>
      <c r="P57" s="103"/>
      <c r="Q57" s="104"/>
      <c r="R57" s="105"/>
    </row>
    <row r="58" spans="1:18" s="68" customFormat="1" ht="9" customHeight="1">
      <c r="A58" s="71"/>
      <c r="B58" s="73"/>
      <c r="C58" s="73"/>
      <c r="D58" s="74"/>
      <c r="E58" s="63"/>
      <c r="F58" s="75"/>
      <c r="G58" s="76"/>
      <c r="H58" s="77"/>
      <c r="I58" s="78" t="s">
        <v>144</v>
      </c>
      <c r="J58" s="78"/>
      <c r="K58" s="79"/>
      <c r="L58" s="79"/>
      <c r="M58" s="80"/>
      <c r="N58" s="101"/>
      <c r="O58" s="102"/>
      <c r="P58" s="103"/>
      <c r="Q58" s="104"/>
      <c r="R58" s="105"/>
    </row>
    <row r="59" spans="1:18" s="68" customFormat="1" ht="9" customHeight="1">
      <c r="A59" s="71">
        <v>26</v>
      </c>
      <c r="B59" s="84"/>
      <c r="C59" s="85"/>
      <c r="D59" s="292" t="s">
        <v>112</v>
      </c>
      <c r="E59" s="292"/>
      <c r="F59" s="292"/>
      <c r="G59" s="86"/>
      <c r="H59" s="87"/>
      <c r="I59" s="79" t="s">
        <v>122</v>
      </c>
      <c r="J59" s="88"/>
      <c r="K59" s="79"/>
      <c r="L59" s="79"/>
      <c r="M59" s="80"/>
      <c r="N59" s="101"/>
      <c r="O59" s="102"/>
      <c r="P59" s="103"/>
      <c r="Q59" s="104"/>
      <c r="R59" s="105"/>
    </row>
    <row r="60" spans="1:18" s="68" customFormat="1" ht="9" customHeight="1">
      <c r="A60" s="71"/>
      <c r="B60" s="73"/>
      <c r="C60" s="73"/>
      <c r="D60" s="74"/>
      <c r="E60" s="75"/>
      <c r="F60" s="75"/>
      <c r="G60" s="89"/>
      <c r="H60" s="90"/>
      <c r="I60" s="91"/>
      <c r="J60" s="92"/>
      <c r="K60" s="78" t="s">
        <v>144</v>
      </c>
      <c r="L60" s="78"/>
      <c r="M60" s="80"/>
      <c r="N60" s="101"/>
      <c r="O60" s="102"/>
      <c r="P60" s="103"/>
      <c r="Q60" s="104"/>
      <c r="R60" s="105"/>
    </row>
    <row r="61" spans="1:18" s="68" customFormat="1" ht="9" customHeight="1">
      <c r="A61" s="71">
        <v>27</v>
      </c>
      <c r="B61" s="84"/>
      <c r="C61" s="85"/>
      <c r="D61" s="292" t="s">
        <v>113</v>
      </c>
      <c r="E61" s="292"/>
      <c r="F61" s="292"/>
      <c r="G61" s="61"/>
      <c r="H61" s="62"/>
      <c r="I61" s="79"/>
      <c r="J61" s="88"/>
      <c r="K61" s="79" t="s">
        <v>143</v>
      </c>
      <c r="L61" s="88"/>
      <c r="M61" s="80"/>
      <c r="N61" s="101"/>
      <c r="O61" s="102"/>
      <c r="P61" s="103"/>
      <c r="Q61" s="104"/>
      <c r="R61" s="105"/>
    </row>
    <row r="62" spans="1:18" s="68" customFormat="1" ht="9" customHeight="1">
      <c r="A62" s="71"/>
      <c r="B62" s="73"/>
      <c r="C62" s="73"/>
      <c r="D62" s="74"/>
      <c r="E62" s="107"/>
      <c r="F62" s="75"/>
      <c r="G62" s="76"/>
      <c r="H62" s="77"/>
      <c r="I62" s="78" t="s">
        <v>145</v>
      </c>
      <c r="J62" s="98"/>
      <c r="K62" s="79"/>
      <c r="L62" s="99"/>
      <c r="M62" s="80"/>
      <c r="N62" s="101"/>
      <c r="O62" s="102"/>
      <c r="P62" s="103"/>
      <c r="Q62" s="104"/>
      <c r="R62" s="105"/>
    </row>
    <row r="63" spans="1:18" s="68" customFormat="1" ht="9" customHeight="1">
      <c r="A63" s="71">
        <v>28</v>
      </c>
      <c r="B63" s="84"/>
      <c r="C63" s="85"/>
      <c r="D63" s="292" t="s">
        <v>114</v>
      </c>
      <c r="E63" s="292"/>
      <c r="F63" s="292"/>
      <c r="G63" s="86"/>
      <c r="H63" s="87"/>
      <c r="I63" s="79" t="s">
        <v>146</v>
      </c>
      <c r="J63" s="79"/>
      <c r="K63" s="79"/>
      <c r="L63" s="88"/>
      <c r="M63" s="80"/>
      <c r="N63" s="101"/>
      <c r="O63" s="102"/>
      <c r="P63" s="103"/>
      <c r="Q63" s="104"/>
      <c r="R63" s="105"/>
    </row>
    <row r="64" spans="1:18" s="68" customFormat="1" ht="9" customHeight="1">
      <c r="A64" s="71"/>
      <c r="B64" s="73"/>
      <c r="C64" s="73"/>
      <c r="D64" s="74"/>
      <c r="E64" s="75"/>
      <c r="F64" s="75"/>
      <c r="G64" s="89"/>
      <c r="H64" s="90"/>
      <c r="I64" s="79"/>
      <c r="J64" s="79"/>
      <c r="K64" s="91"/>
      <c r="L64" s="92"/>
      <c r="M64" s="78" t="s">
        <v>118</v>
      </c>
      <c r="N64" s="100"/>
      <c r="O64" s="102"/>
      <c r="P64" s="103"/>
      <c r="Q64" s="104"/>
      <c r="R64" s="105"/>
    </row>
    <row r="65" spans="1:18" s="68" customFormat="1" ht="9" customHeight="1">
      <c r="A65" s="71">
        <v>29</v>
      </c>
      <c r="B65" s="84"/>
      <c r="C65" s="85"/>
      <c r="D65" s="292" t="s">
        <v>115</v>
      </c>
      <c r="E65" s="292"/>
      <c r="F65" s="292"/>
      <c r="G65" s="61"/>
      <c r="H65" s="62"/>
      <c r="I65" s="79"/>
      <c r="J65" s="79"/>
      <c r="K65" s="79"/>
      <c r="L65" s="88"/>
      <c r="M65" s="80" t="s">
        <v>143</v>
      </c>
      <c r="N65" s="81"/>
      <c r="O65" s="113"/>
      <c r="P65" s="103"/>
      <c r="Q65" s="104"/>
      <c r="R65" s="105"/>
    </row>
    <row r="66" spans="1:18" s="68" customFormat="1" ht="9" customHeight="1">
      <c r="A66" s="71"/>
      <c r="B66" s="73"/>
      <c r="C66" s="73"/>
      <c r="D66" s="74"/>
      <c r="E66" s="107"/>
      <c r="F66" s="75"/>
      <c r="G66" s="76"/>
      <c r="H66" s="77"/>
      <c r="I66" s="78" t="s">
        <v>167</v>
      </c>
      <c r="J66" s="78"/>
      <c r="K66" s="79"/>
      <c r="L66" s="88"/>
      <c r="M66" s="80"/>
      <c r="N66" s="81"/>
      <c r="O66" s="113"/>
      <c r="P66" s="103"/>
      <c r="Q66" s="104"/>
      <c r="R66" s="105"/>
    </row>
    <row r="67" spans="1:17" s="68" customFormat="1" ht="9" customHeight="1">
      <c r="A67" s="71">
        <v>30</v>
      </c>
      <c r="B67" s="84"/>
      <c r="C67" s="85"/>
      <c r="D67" s="292" t="s">
        <v>116</v>
      </c>
      <c r="E67" s="292"/>
      <c r="F67" s="292"/>
      <c r="G67" s="86"/>
      <c r="H67" s="87"/>
      <c r="I67" s="79" t="s">
        <v>168</v>
      </c>
      <c r="J67" s="88"/>
      <c r="K67" s="79"/>
      <c r="L67" s="88"/>
      <c r="M67" s="80"/>
      <c r="N67" s="81"/>
      <c r="O67" s="80"/>
      <c r="P67" s="66"/>
      <c r="Q67" s="67"/>
    </row>
    <row r="68" spans="1:17" s="68" customFormat="1" ht="9" customHeight="1">
      <c r="A68" s="71"/>
      <c r="B68" s="73"/>
      <c r="C68" s="73"/>
      <c r="D68" s="74"/>
      <c r="E68" s="75"/>
      <c r="F68" s="75"/>
      <c r="G68" s="89"/>
      <c r="H68" s="90"/>
      <c r="I68" s="91"/>
      <c r="J68" s="92"/>
      <c r="K68" s="78" t="s">
        <v>118</v>
      </c>
      <c r="L68" s="98"/>
      <c r="M68" s="80"/>
      <c r="N68" s="81"/>
      <c r="O68" s="80"/>
      <c r="P68" s="66"/>
      <c r="Q68" s="67"/>
    </row>
    <row r="69" spans="1:17" s="68" customFormat="1" ht="9" customHeight="1">
      <c r="A69" s="71">
        <v>31</v>
      </c>
      <c r="B69" s="84"/>
      <c r="C69" s="85"/>
      <c r="D69" s="292" t="s">
        <v>42</v>
      </c>
      <c r="E69" s="292"/>
      <c r="F69" s="292"/>
      <c r="G69" s="61"/>
      <c r="H69" s="62"/>
      <c r="I69" s="79"/>
      <c r="J69" s="88"/>
      <c r="K69" s="79" t="s">
        <v>149</v>
      </c>
      <c r="L69" s="79"/>
      <c r="M69" s="80"/>
      <c r="N69" s="81"/>
      <c r="O69" s="80"/>
      <c r="P69" s="119"/>
      <c r="Q69" s="67"/>
    </row>
    <row r="70" spans="1:17" s="68" customFormat="1" ht="9" customHeight="1">
      <c r="A70" s="71"/>
      <c r="B70" s="73"/>
      <c r="C70" s="73"/>
      <c r="D70" s="74"/>
      <c r="E70" s="107"/>
      <c r="F70" s="75"/>
      <c r="G70" s="76"/>
      <c r="H70" s="77"/>
      <c r="I70" s="78" t="s">
        <v>118</v>
      </c>
      <c r="J70" s="98"/>
      <c r="K70" s="79"/>
      <c r="L70" s="109"/>
      <c r="M70" s="80" t="s">
        <v>164</v>
      </c>
      <c r="N70" s="81"/>
      <c r="O70" s="80"/>
      <c r="P70" s="120"/>
      <c r="Q70" s="67"/>
    </row>
    <row r="71" spans="1:17" s="68" customFormat="1" ht="9" customHeight="1">
      <c r="A71" s="57">
        <v>32</v>
      </c>
      <c r="B71" s="58"/>
      <c r="C71" s="59">
        <v>2</v>
      </c>
      <c r="D71" s="292" t="s">
        <v>92</v>
      </c>
      <c r="E71" s="292"/>
      <c r="F71" s="292"/>
      <c r="G71" s="86"/>
      <c r="H71" s="87"/>
      <c r="I71" s="79"/>
      <c r="J71" s="79"/>
      <c r="K71" s="79"/>
      <c r="L71" s="79"/>
      <c r="M71" s="121"/>
      <c r="N71" s="122"/>
      <c r="O71" s="123" t="s">
        <v>164</v>
      </c>
      <c r="P71" s="124" t="s">
        <v>12</v>
      </c>
      <c r="Q71" s="67"/>
    </row>
    <row r="72" spans="4:18" ht="15.75" customHeight="1">
      <c r="D72" s="127"/>
      <c r="E72" s="128"/>
      <c r="F72" s="128"/>
      <c r="G72" s="129"/>
      <c r="H72" s="130"/>
      <c r="I72" s="127"/>
      <c r="J72" s="131"/>
      <c r="K72" s="127"/>
      <c r="L72" s="131"/>
      <c r="M72" s="132" t="s">
        <v>120</v>
      </c>
      <c r="N72" s="133"/>
      <c r="O72" s="134" t="s">
        <v>146</v>
      </c>
      <c r="P72" s="295"/>
      <c r="Q72" s="295"/>
      <c r="R72" s="295"/>
    </row>
    <row r="73" spans="4:18" ht="16.5" customHeight="1">
      <c r="D73" s="127"/>
      <c r="E73" s="128"/>
      <c r="F73" s="128"/>
      <c r="G73" s="129"/>
      <c r="H73" s="130"/>
      <c r="I73" s="127"/>
      <c r="J73" s="131"/>
      <c r="K73" s="127"/>
      <c r="L73" s="131"/>
      <c r="M73" s="134"/>
      <c r="N73" s="135"/>
      <c r="O73" s="134"/>
      <c r="P73" s="136"/>
      <c r="Q73" s="137"/>
      <c r="R73" s="137"/>
    </row>
    <row r="74" spans="3:13" ht="15">
      <c r="C74" s="138"/>
      <c r="D74" s="139"/>
      <c r="E74" s="140"/>
      <c r="F74" s="140"/>
      <c r="G74" s="138"/>
      <c r="H74" s="141"/>
      <c r="I74" s="140"/>
      <c r="J74" s="142"/>
      <c r="K74" s="140"/>
      <c r="L74" s="142"/>
      <c r="M74" s="140"/>
    </row>
    <row r="75" spans="3:13" ht="15.75">
      <c r="C75" s="145"/>
      <c r="D75" s="146" t="s">
        <v>13</v>
      </c>
      <c r="E75" s="146"/>
      <c r="F75" s="146"/>
      <c r="G75" s="146"/>
      <c r="H75" s="146"/>
      <c r="I75" s="293" t="s">
        <v>20</v>
      </c>
      <c r="J75" s="294"/>
      <c r="K75" s="294"/>
      <c r="L75" s="146"/>
      <c r="M75" s="146"/>
    </row>
    <row r="76" spans="3:13" ht="15.75" hidden="1">
      <c r="C76" s="138"/>
      <c r="D76" s="147"/>
      <c r="E76" s="148"/>
      <c r="F76" s="148"/>
      <c r="G76" s="149"/>
      <c r="H76" s="150"/>
      <c r="I76" s="148"/>
      <c r="J76" s="151"/>
      <c r="K76" s="148"/>
      <c r="L76" s="142"/>
      <c r="M76" s="140"/>
    </row>
    <row r="77" spans="3:13" ht="15.75" hidden="1">
      <c r="C77" s="138"/>
      <c r="D77" s="147"/>
      <c r="E77" s="148"/>
      <c r="F77" s="148"/>
      <c r="G77" s="149"/>
      <c r="H77" s="150"/>
      <c r="I77" s="140"/>
      <c r="J77" s="148"/>
      <c r="K77" s="148"/>
      <c r="L77" s="142"/>
      <c r="M77" s="140"/>
    </row>
    <row r="78" spans="3:13" ht="15" hidden="1">
      <c r="C78" s="138"/>
      <c r="D78" s="139"/>
      <c r="E78" s="140"/>
      <c r="F78" s="140"/>
      <c r="G78" s="138"/>
      <c r="H78" s="141"/>
      <c r="I78" s="140"/>
      <c r="J78" s="142"/>
      <c r="K78" s="140"/>
      <c r="L78" s="142"/>
      <c r="M78" s="140"/>
    </row>
    <row r="79" spans="3:13" ht="15">
      <c r="C79" s="138"/>
      <c r="D79" s="139"/>
      <c r="E79" s="140"/>
      <c r="F79" s="140"/>
      <c r="G79" s="138"/>
      <c r="H79" s="141"/>
      <c r="I79" s="140"/>
      <c r="J79" s="142"/>
      <c r="K79" s="140"/>
      <c r="L79" s="142"/>
      <c r="M79" s="140"/>
    </row>
  </sheetData>
  <sheetProtection/>
  <mergeCells count="38">
    <mergeCell ref="A6:B6"/>
    <mergeCell ref="D7:F7"/>
    <mergeCell ref="D9:F9"/>
    <mergeCell ref="D11:F11"/>
    <mergeCell ref="D13:F13"/>
    <mergeCell ref="D15:F15"/>
    <mergeCell ref="D17:F17"/>
    <mergeCell ref="D19:F19"/>
    <mergeCell ref="D21:F21"/>
    <mergeCell ref="D23:F23"/>
    <mergeCell ref="D25:F25"/>
    <mergeCell ref="D49:F49"/>
    <mergeCell ref="D27:F27"/>
    <mergeCell ref="D29:F29"/>
    <mergeCell ref="D31:F31"/>
    <mergeCell ref="D33:F33"/>
    <mergeCell ref="D35:F35"/>
    <mergeCell ref="D37:F37"/>
    <mergeCell ref="D53:F53"/>
    <mergeCell ref="D55:F55"/>
    <mergeCell ref="D57:F57"/>
    <mergeCell ref="D59:F59"/>
    <mergeCell ref="D61:F61"/>
    <mergeCell ref="D39:F39"/>
    <mergeCell ref="D41:F41"/>
    <mergeCell ref="D43:F43"/>
    <mergeCell ref="D45:F45"/>
    <mergeCell ref="D47:F47"/>
    <mergeCell ref="I75:K75"/>
    <mergeCell ref="A1:O1"/>
    <mergeCell ref="N6:P6"/>
    <mergeCell ref="D63:F63"/>
    <mergeCell ref="D65:F65"/>
    <mergeCell ref="D67:F67"/>
    <mergeCell ref="D69:F69"/>
    <mergeCell ref="D71:F71"/>
    <mergeCell ref="P72:R72"/>
    <mergeCell ref="D51:F51"/>
  </mergeCells>
  <conditionalFormatting sqref="G67 G35 G47 G11 G55 G23 G27 G19 G51 G59 G63 G15 G39 G43 G31 G71">
    <cfRule type="expression" priority="21" dxfId="131" stopIfTrue="1">
      <formula>AND(#REF!&lt;9,$B11&gt;0)</formula>
    </cfRule>
  </conditionalFormatting>
  <conditionalFormatting sqref="D63 I10 D9 D67 D13 D15 D17 D19 D21 D23 D25 D29 D31 D33 D35 D37 D39 D41 D43 D45 D47 D49 D51 D55 D57 D59 D61 D65 D71">
    <cfRule type="cellIs" priority="19" dxfId="132" operator="equal" stopIfTrue="1">
      <formula>"Bye"</formula>
    </cfRule>
    <cfRule type="expression" priority="20" dxfId="131" stopIfTrue="1">
      <formula>AND(#REF!&lt;9,$B9&gt;0)</formula>
    </cfRule>
  </conditionalFormatting>
  <conditionalFormatting sqref="M16 M32 M48 M64 O24 O56 K60 K12 I14 I18 I22 I26 I30 I34 I38 I42 I46 I50 I54 I58 I70 I66 I62 K20 K28 K36 K44 K68">
    <cfRule type="expression" priority="17" dxfId="131" stopIfTrue="1">
      <formula>'М12'!#REF!="as"</formula>
    </cfRule>
    <cfRule type="expression" priority="18" dxfId="131" stopIfTrue="1">
      <formula>'М12'!#REF!="bs"</formula>
    </cfRule>
  </conditionalFormatting>
  <conditionalFormatting sqref="O40">
    <cfRule type="expression" priority="15" dxfId="131" stopIfTrue="1">
      <formula>'М12'!#REF!="as"</formula>
    </cfRule>
    <cfRule type="expression" priority="16" dxfId="131" stopIfTrue="1">
      <formula>'М12'!#REF!="bs"</formula>
    </cfRule>
  </conditionalFormatting>
  <conditionalFormatting sqref="I12 I60 G14 G18 G22 G26 G30 G34 G38 G42 G46 G50 G54 G58 G62 G66 K16 M24 K32 M41 K48 M56 I68 G70 I20 I28 I36 I44 I52 K64 G10">
    <cfRule type="expression" priority="12" dxfId="133" stopIfTrue="1">
      <formula>AND($K$1="CU",G10="Umpire")</formula>
    </cfRule>
    <cfRule type="expression" priority="13" dxfId="134" stopIfTrue="1">
      <formula>AND($K$1="CU",G10&lt;&gt;"Umpire",H10&lt;&gt;"")</formula>
    </cfRule>
    <cfRule type="expression" priority="14" dxfId="135" stopIfTrue="1">
      <formula>AND($K$1="CU",G10&lt;&gt;"Umpire")</formula>
    </cfRule>
  </conditionalFormatting>
  <conditionalFormatting sqref="H10 H14 H18 H22 H26 H30 H34 H38 H42 H46 H50 H54 H58 H62 H66 H70 J68 J60 J44 J36 J28 J20 J12 L16 L32 L48 L64 N56 N24 J52:K52">
    <cfRule type="expression" priority="11" dxfId="136" stopIfTrue="1">
      <formula>$K$1="CU"</formula>
    </cfRule>
  </conditionalFormatting>
  <conditionalFormatting sqref="D11">
    <cfRule type="cellIs" priority="9" dxfId="132" operator="equal" stopIfTrue="1">
      <formula>"Bye"</formula>
    </cfRule>
    <cfRule type="expression" priority="10" dxfId="131" stopIfTrue="1">
      <formula>AND(#REF!&lt;9,$B11&gt;0)</formula>
    </cfRule>
  </conditionalFormatting>
  <conditionalFormatting sqref="D69">
    <cfRule type="cellIs" priority="7" dxfId="132" operator="equal" stopIfTrue="1">
      <formula>"Bye"</formula>
    </cfRule>
    <cfRule type="expression" priority="8" dxfId="131" stopIfTrue="1">
      <formula>AND(#REF!&lt;9,$B69&gt;0)</formula>
    </cfRule>
  </conditionalFormatting>
  <conditionalFormatting sqref="D27">
    <cfRule type="cellIs" priority="5" dxfId="132" operator="equal" stopIfTrue="1">
      <formula>"Bye"</formula>
    </cfRule>
    <cfRule type="expression" priority="6" dxfId="131" stopIfTrue="1">
      <formula>AND(#REF!&lt;9,$B27&gt;0)</formula>
    </cfRule>
  </conditionalFormatting>
  <conditionalFormatting sqref="D53">
    <cfRule type="cellIs" priority="1" dxfId="132" operator="equal" stopIfTrue="1">
      <formula>"Bye"</formula>
    </cfRule>
    <cfRule type="expression" priority="2" dxfId="131" stopIfTrue="1">
      <formula>AND(#REF!&lt;9,$B53&gt;0)</formula>
    </cfRule>
  </conditionalFormatting>
  <dataValidations count="1">
    <dataValidation type="list" allowBlank="1" showInputMessage="1" sqref="G10 I12 K16 I20 M24 I28 K32 I36 M41 I44 K48 I52 M56 K64 I60 I68 G70 G66 G62 G58 G54 G50 G46 G42 G38 G34 G30 G26 G22 G18 G14">
      <formula1>$S$9:$S$20</formula1>
    </dataValidation>
  </dataValidations>
  <printOptions horizontalCentered="1"/>
  <pageMargins left="0.35" right="0.35" top="0.39" bottom="0.39" header="0" footer="0"/>
  <pageSetup fitToHeight="1" fitToWidth="1" horizontalDpi="600" verticalDpi="600" orientation="portrait" paperSize="9" scale="80" r:id="rId3"/>
  <legacyDrawing r:id="rId2"/>
</worksheet>
</file>

<file path=xl/worksheets/sheet3.xml><?xml version="1.0" encoding="utf-8"?>
<worksheet xmlns="http://schemas.openxmlformats.org/spreadsheetml/2006/main" xmlns:r="http://schemas.openxmlformats.org/officeDocument/2006/relationships">
  <sheetPr codeName="Sheet26">
    <pageSetUpPr fitToPage="1"/>
  </sheetPr>
  <dimension ref="A1:U43"/>
  <sheetViews>
    <sheetView showGridLines="0" showZeros="0" zoomScalePageLayoutView="0" workbookViewId="0" topLeftCell="A1">
      <selection activeCell="M17" sqref="M17"/>
    </sheetView>
  </sheetViews>
  <sheetFormatPr defaultColWidth="8.8515625" defaultRowHeight="15"/>
  <cols>
    <col min="1" max="1" width="2.421875" style="0" customWidth="1"/>
    <col min="2" max="2" width="5.00390625" style="0" customWidth="1"/>
    <col min="3" max="3" width="4.421875" style="0" customWidth="1"/>
    <col min="4" max="4" width="16.00390625" style="0" customWidth="1"/>
    <col min="5" max="5" width="5.00390625" style="0" customWidth="1"/>
    <col min="6" max="6" width="7.00390625" style="0" customWidth="1"/>
    <col min="7" max="7" width="9.421875" style="0" customWidth="1"/>
    <col min="8" max="8" width="7.421875" style="0" customWidth="1"/>
    <col min="9" max="9" width="10.7109375" style="0" customWidth="1"/>
    <col min="10" max="10" width="1.7109375" style="0" customWidth="1"/>
    <col min="11" max="11" width="11.7109375" style="0" customWidth="1"/>
    <col min="12" max="12" width="0.9921875" style="0" customWidth="1"/>
    <col min="13" max="13" width="11.421875" style="0" customWidth="1"/>
    <col min="14" max="14" width="5.140625" style="0" customWidth="1"/>
    <col min="15" max="15" width="10.7109375" style="0" customWidth="1"/>
    <col min="16" max="16" width="1.7109375" style="0" customWidth="1"/>
    <col min="17" max="17" width="0" style="0" hidden="1" customWidth="1"/>
    <col min="18" max="18" width="8.00390625" style="0" customWidth="1"/>
    <col min="19" max="19" width="9.421875" style="0" hidden="1" customWidth="1"/>
    <col min="20" max="20" width="8.421875" style="0" hidden="1" customWidth="1"/>
    <col min="21" max="21" width="10.00390625" style="0" hidden="1" customWidth="1"/>
  </cols>
  <sheetData>
    <row r="1" spans="1:19" s="11" customFormat="1" ht="37.5" customHeight="1">
      <c r="A1" s="296" t="s">
        <v>18</v>
      </c>
      <c r="B1" s="296"/>
      <c r="C1" s="296"/>
      <c r="D1" s="296"/>
      <c r="E1" s="296"/>
      <c r="F1" s="296"/>
      <c r="G1" s="296"/>
      <c r="H1" s="296"/>
      <c r="I1" s="296"/>
      <c r="J1" s="296"/>
      <c r="K1" s="296"/>
      <c r="L1" s="296"/>
      <c r="M1" s="296"/>
      <c r="N1" s="296"/>
      <c r="O1" s="296"/>
      <c r="P1" s="9"/>
      <c r="Q1" s="9"/>
      <c r="R1" s="9"/>
      <c r="S1" s="10"/>
    </row>
    <row r="2" spans="1:19" s="11" customFormat="1" ht="31.5" customHeight="1">
      <c r="A2" s="286" t="s">
        <v>173</v>
      </c>
      <c r="B2" s="1"/>
      <c r="C2" s="3"/>
      <c r="D2" s="3"/>
      <c r="E2" s="4"/>
      <c r="F2" s="4"/>
      <c r="G2" s="4"/>
      <c r="H2" s="4"/>
      <c r="I2" s="4"/>
      <c r="J2" s="12"/>
      <c r="K2" s="12"/>
      <c r="L2" s="12"/>
      <c r="M2" s="7"/>
      <c r="N2" s="8"/>
      <c r="O2" s="9"/>
      <c r="P2" s="9"/>
      <c r="Q2" s="9"/>
      <c r="R2" s="9"/>
      <c r="S2" s="10"/>
    </row>
    <row r="3" spans="1:19" s="11" customFormat="1" ht="22.5" customHeight="1">
      <c r="A3" s="175" t="s">
        <v>172</v>
      </c>
      <c r="B3" s="14"/>
      <c r="C3" s="16"/>
      <c r="D3" s="16"/>
      <c r="E3" s="12"/>
      <c r="F3" s="12"/>
      <c r="G3" s="184"/>
      <c r="H3" s="176" t="s">
        <v>24</v>
      </c>
      <c r="I3" s="18"/>
      <c r="J3" s="18"/>
      <c r="K3" s="18"/>
      <c r="L3" s="6"/>
      <c r="M3" s="7"/>
      <c r="N3" s="8"/>
      <c r="O3" s="9"/>
      <c r="P3" s="9"/>
      <c r="Q3" s="9"/>
      <c r="R3" s="9"/>
      <c r="S3" s="10"/>
    </row>
    <row r="4" spans="1:21" s="11" customFormat="1" ht="12" customHeight="1">
      <c r="A4" s="13"/>
      <c r="B4" s="16"/>
      <c r="C4" s="14"/>
      <c r="D4" s="15"/>
      <c r="E4" s="16"/>
      <c r="F4" s="16"/>
      <c r="G4" s="12"/>
      <c r="H4" s="12"/>
      <c r="I4" s="20"/>
      <c r="J4" s="20"/>
      <c r="K4" s="20"/>
      <c r="L4" s="20"/>
      <c r="M4" s="20"/>
      <c r="N4" s="12"/>
      <c r="O4" s="7"/>
      <c r="P4" s="8"/>
      <c r="Q4" s="9"/>
      <c r="R4" s="9"/>
      <c r="S4" s="9"/>
      <c r="T4" s="10"/>
      <c r="U4" s="10"/>
    </row>
    <row r="5" spans="1:14" s="29" customFormat="1" ht="11.25" customHeight="1">
      <c r="A5" s="21"/>
      <c r="B5" s="21"/>
      <c r="C5" s="21"/>
      <c r="D5" s="21"/>
      <c r="E5" s="21" t="s">
        <v>1</v>
      </c>
      <c r="F5" s="21"/>
      <c r="G5" s="22"/>
      <c r="H5" s="27"/>
      <c r="I5" s="25"/>
      <c r="J5" s="21"/>
      <c r="K5" s="26"/>
      <c r="L5" s="27"/>
      <c r="M5" s="21"/>
      <c r="N5" s="28" t="s">
        <v>2</v>
      </c>
    </row>
    <row r="6" spans="1:14" s="40" customFormat="1" ht="11.25" customHeight="1" thickBot="1">
      <c r="A6" s="297"/>
      <c r="B6" s="297"/>
      <c r="C6" s="185"/>
      <c r="D6" s="32"/>
      <c r="E6" s="32" t="s">
        <v>21</v>
      </c>
      <c r="F6" s="33"/>
      <c r="G6" s="34"/>
      <c r="H6" s="37"/>
      <c r="I6" s="186"/>
      <c r="J6" s="37"/>
      <c r="K6" s="187"/>
      <c r="L6" s="39"/>
      <c r="M6" s="302" t="s">
        <v>20</v>
      </c>
      <c r="N6" s="302"/>
    </row>
    <row r="7" spans="1:14" s="29" customFormat="1" ht="9.75">
      <c r="A7" s="41"/>
      <c r="B7" s="42" t="s">
        <v>3</v>
      </c>
      <c r="C7" s="43" t="s">
        <v>4</v>
      </c>
      <c r="D7" s="299" t="s">
        <v>5</v>
      </c>
      <c r="E7" s="299"/>
      <c r="F7" s="299"/>
      <c r="G7" s="44" t="s">
        <v>6</v>
      </c>
      <c r="H7" s="45" t="s">
        <v>7</v>
      </c>
      <c r="I7" s="46" t="s">
        <v>10</v>
      </c>
      <c r="J7" s="47"/>
      <c r="K7" s="46" t="s">
        <v>11</v>
      </c>
      <c r="L7" s="47"/>
      <c r="M7" s="46" t="s">
        <v>170</v>
      </c>
      <c r="N7" s="48"/>
    </row>
    <row r="8" spans="1:16" s="29" customFormat="1" ht="3.75" customHeight="1" thickBot="1">
      <c r="A8" s="49"/>
      <c r="B8" s="50"/>
      <c r="C8" s="50"/>
      <c r="D8" s="51"/>
      <c r="E8" s="51"/>
      <c r="F8" s="52"/>
      <c r="G8" s="53"/>
      <c r="H8" s="54"/>
      <c r="I8" s="53"/>
      <c r="J8" s="55"/>
      <c r="K8" s="53"/>
      <c r="L8" s="55"/>
      <c r="M8" s="53"/>
      <c r="N8" s="55"/>
      <c r="O8" s="53"/>
      <c r="P8" s="56"/>
    </row>
    <row r="9" spans="1:21" s="68" customFormat="1" ht="9" customHeight="1">
      <c r="A9" s="57">
        <v>1</v>
      </c>
      <c r="B9" s="58"/>
      <c r="C9" s="287"/>
      <c r="D9" s="292" t="s">
        <v>175</v>
      </c>
      <c r="E9" s="292"/>
      <c r="F9" s="292"/>
      <c r="G9" s="188"/>
      <c r="H9" s="189"/>
      <c r="I9" s="190"/>
      <c r="J9" s="190"/>
      <c r="K9" s="190"/>
      <c r="L9" s="190"/>
      <c r="M9" s="191"/>
      <c r="N9" s="66"/>
      <c r="O9" s="191"/>
      <c r="P9" s="66"/>
      <c r="Q9" s="67"/>
      <c r="S9" s="69" t="str">
        <f>'[2]Officials'!P24</f>
        <v>Umpire</v>
      </c>
      <c r="U9" s="70" t="str">
        <f>E$9&amp;" "&amp;D$9</f>
        <v> Бармотин Тимофей</v>
      </c>
    </row>
    <row r="10" spans="1:21" s="68" customFormat="1" ht="9" customHeight="1">
      <c r="A10" s="71"/>
      <c r="B10" s="72"/>
      <c r="C10" s="288"/>
      <c r="D10" s="74"/>
      <c r="E10" s="63"/>
      <c r="F10" s="75"/>
      <c r="G10" s="89"/>
      <c r="H10" s="77"/>
      <c r="I10" s="192" t="s">
        <v>177</v>
      </c>
      <c r="J10" s="193"/>
      <c r="K10" s="63"/>
      <c r="L10" s="63"/>
      <c r="M10" s="64"/>
      <c r="N10" s="66"/>
      <c r="O10" s="191"/>
      <c r="P10" s="66"/>
      <c r="Q10" s="67"/>
      <c r="S10" s="82" t="str">
        <f>'[2]Officials'!P25</f>
        <v> </v>
      </c>
      <c r="U10" s="83" t="str">
        <f>E$11&amp;" "&amp;D$11</f>
        <v> Bye</v>
      </c>
    </row>
    <row r="11" spans="1:21" s="68" customFormat="1" ht="9" customHeight="1">
      <c r="A11" s="71">
        <v>2</v>
      </c>
      <c r="B11" s="84"/>
      <c r="C11" s="289"/>
      <c r="D11" s="292" t="s">
        <v>176</v>
      </c>
      <c r="E11" s="292"/>
      <c r="F11" s="292"/>
      <c r="G11" s="157"/>
      <c r="H11" s="194"/>
      <c r="I11" s="63"/>
      <c r="J11" s="195"/>
      <c r="K11" s="63"/>
      <c r="L11" s="63"/>
      <c r="M11" s="64"/>
      <c r="N11" s="66"/>
      <c r="O11" s="191"/>
      <c r="P11" s="66"/>
      <c r="Q11" s="67"/>
      <c r="S11" s="82" t="str">
        <f>'[2]Officials'!P26</f>
        <v> </v>
      </c>
      <c r="U11" s="83" t="str">
        <f>E$13&amp;" "&amp;D$13</f>
        <v> Глебик Матвей</v>
      </c>
    </row>
    <row r="12" spans="1:21" s="68" customFormat="1" ht="9" customHeight="1">
      <c r="A12" s="71"/>
      <c r="B12" s="73"/>
      <c r="C12" s="288"/>
      <c r="D12" s="74"/>
      <c r="E12" s="75"/>
      <c r="F12" s="75"/>
      <c r="G12" s="89"/>
      <c r="H12" s="90"/>
      <c r="I12" s="196"/>
      <c r="J12" s="197"/>
      <c r="K12" s="193" t="s">
        <v>192</v>
      </c>
      <c r="L12" s="193"/>
      <c r="M12" s="64"/>
      <c r="N12" s="66"/>
      <c r="O12" s="191"/>
      <c r="P12" s="66"/>
      <c r="Q12" s="67"/>
      <c r="S12" s="82" t="str">
        <f>'[2]Officials'!P27</f>
        <v> </v>
      </c>
      <c r="U12" s="83" t="str">
        <f>E$15&amp;" "&amp;D$15</f>
        <v> Баханович Александр</v>
      </c>
    </row>
    <row r="13" spans="1:21" s="68" customFormat="1" ht="9" customHeight="1">
      <c r="A13" s="71">
        <v>3</v>
      </c>
      <c r="B13" s="84"/>
      <c r="C13" s="289"/>
      <c r="D13" s="292" t="s">
        <v>106</v>
      </c>
      <c r="E13" s="292"/>
      <c r="F13" s="292"/>
      <c r="G13" s="188"/>
      <c r="H13" s="189"/>
      <c r="I13" s="63"/>
      <c r="J13" s="195"/>
      <c r="K13" s="63" t="s">
        <v>185</v>
      </c>
      <c r="L13" s="198"/>
      <c r="M13" s="199"/>
      <c r="N13" s="103"/>
      <c r="O13" s="200"/>
      <c r="P13" s="103"/>
      <c r="Q13" s="104"/>
      <c r="R13" s="105"/>
      <c r="S13" s="106" t="str">
        <f>'[2]Officials'!P28</f>
        <v> </v>
      </c>
      <c r="T13" s="93"/>
      <c r="U13" s="83" t="str">
        <f>E$17&amp;" "&amp;D$17</f>
        <v> Шарабайко Иван</v>
      </c>
    </row>
    <row r="14" spans="1:21" s="68" customFormat="1" ht="9" customHeight="1">
      <c r="A14" s="71"/>
      <c r="B14" s="73"/>
      <c r="C14" s="288"/>
      <c r="D14" s="94"/>
      <c r="E14" s="95"/>
      <c r="F14" s="96"/>
      <c r="G14" s="97"/>
      <c r="H14" s="77"/>
      <c r="I14" s="193" t="s">
        <v>192</v>
      </c>
      <c r="J14" s="201"/>
      <c r="K14" s="63"/>
      <c r="L14" s="202"/>
      <c r="M14" s="199"/>
      <c r="N14" s="103"/>
      <c r="O14" s="200"/>
      <c r="P14" s="103"/>
      <c r="Q14" s="104"/>
      <c r="R14" s="105"/>
      <c r="S14" s="106" t="str">
        <f>'[2]Officials'!P29</f>
        <v> </v>
      </c>
      <c r="U14" s="83" t="str">
        <f>E$19&amp;" "&amp;D$19</f>
        <v> Гуско Артемий</v>
      </c>
    </row>
    <row r="15" spans="1:21" s="68" customFormat="1" ht="9" customHeight="1">
      <c r="A15" s="71">
        <v>4</v>
      </c>
      <c r="B15" s="84"/>
      <c r="C15" s="289"/>
      <c r="D15" s="292" t="s">
        <v>112</v>
      </c>
      <c r="E15" s="292"/>
      <c r="F15" s="292"/>
      <c r="G15" s="157"/>
      <c r="H15" s="194"/>
      <c r="I15" s="63" t="s">
        <v>193</v>
      </c>
      <c r="J15" s="63"/>
      <c r="K15" s="63"/>
      <c r="L15" s="198"/>
      <c r="M15" s="199" t="s">
        <v>194</v>
      </c>
      <c r="N15" s="103"/>
      <c r="O15" s="200"/>
      <c r="P15" s="103"/>
      <c r="Q15" s="104"/>
      <c r="R15" s="105"/>
      <c r="S15" s="106" t="str">
        <f>'[2]Officials'!P30</f>
        <v> </v>
      </c>
      <c r="U15" s="83" t="str">
        <f>E$21&amp;" "&amp;D$21</f>
        <v> Лебедев Дмитрий</v>
      </c>
    </row>
    <row r="16" spans="1:21" s="68" customFormat="1" ht="9" customHeight="1">
      <c r="A16" s="71"/>
      <c r="B16" s="73"/>
      <c r="C16" s="288"/>
      <c r="D16" s="203"/>
      <c r="E16" s="204"/>
      <c r="G16" s="89"/>
      <c r="H16" s="90"/>
      <c r="I16" s="63"/>
      <c r="J16" s="63"/>
      <c r="K16" s="196"/>
      <c r="L16" s="205"/>
      <c r="M16" s="206" t="s">
        <v>195</v>
      </c>
      <c r="N16" s="103"/>
      <c r="O16" s="200"/>
      <c r="P16" s="103"/>
      <c r="Q16" s="104"/>
      <c r="R16" s="105"/>
      <c r="S16" s="106" t="str">
        <f>'[2]Officials'!P31</f>
        <v> </v>
      </c>
      <c r="U16" s="83" t="str">
        <f>E$23&amp;" "&amp;D$23</f>
        <v> Михайлус Никита</v>
      </c>
    </row>
    <row r="17" spans="1:21" s="68" customFormat="1" ht="9" customHeight="1">
      <c r="A17" s="71">
        <v>5</v>
      </c>
      <c r="B17" s="84"/>
      <c r="C17" s="289"/>
      <c r="D17" s="292" t="s">
        <v>108</v>
      </c>
      <c r="E17" s="292"/>
      <c r="F17" s="292"/>
      <c r="G17" s="188"/>
      <c r="H17" s="189"/>
      <c r="I17" s="63"/>
      <c r="J17" s="63"/>
      <c r="K17" s="63"/>
      <c r="L17" s="198"/>
      <c r="M17" s="199"/>
      <c r="N17" s="103"/>
      <c r="O17" s="200"/>
      <c r="P17" s="103"/>
      <c r="Q17" s="104"/>
      <c r="R17" s="105"/>
      <c r="S17" s="106" t="str">
        <f>'[2]Officials'!P32</f>
        <v> </v>
      </c>
      <c r="U17" s="83" t="str">
        <f>E$25&amp;" "&amp;D$25</f>
        <v> </v>
      </c>
    </row>
    <row r="18" spans="1:21" s="68" customFormat="1" ht="9" customHeight="1">
      <c r="A18" s="71"/>
      <c r="B18" s="73"/>
      <c r="C18" s="288"/>
      <c r="D18" s="203"/>
      <c r="E18" s="207"/>
      <c r="G18" s="76"/>
      <c r="H18" s="77"/>
      <c r="I18" s="193" t="s">
        <v>191</v>
      </c>
      <c r="J18" s="193"/>
      <c r="K18" s="63"/>
      <c r="L18" s="198"/>
      <c r="M18" s="199"/>
      <c r="N18" s="103"/>
      <c r="O18" s="200"/>
      <c r="P18" s="103"/>
      <c r="Q18" s="104"/>
      <c r="R18" s="105"/>
      <c r="S18" s="106" t="str">
        <f>'[2]Officials'!P33</f>
        <v> </v>
      </c>
      <c r="U18" s="83" t="str">
        <f>E$27&amp;" "&amp;D$27</f>
        <v> </v>
      </c>
    </row>
    <row r="19" spans="1:21" s="68" customFormat="1" ht="9" customHeight="1">
      <c r="A19" s="71">
        <v>6</v>
      </c>
      <c r="B19" s="84"/>
      <c r="C19" s="289"/>
      <c r="D19" s="292" t="s">
        <v>107</v>
      </c>
      <c r="E19" s="292"/>
      <c r="F19" s="292"/>
      <c r="G19" s="157"/>
      <c r="H19" s="194"/>
      <c r="I19" s="63" t="s">
        <v>190</v>
      </c>
      <c r="J19" s="195"/>
      <c r="K19" s="63"/>
      <c r="L19" s="198"/>
      <c r="M19" s="199"/>
      <c r="N19" s="103"/>
      <c r="O19" s="200"/>
      <c r="P19" s="103"/>
      <c r="Q19" s="104"/>
      <c r="R19" s="105"/>
      <c r="S19" s="106" t="str">
        <f>'[2]Officials'!P34</f>
        <v> </v>
      </c>
      <c r="U19" s="83" t="e">
        <f>#REF!&amp;" "&amp;#REF!</f>
        <v>#REF!</v>
      </c>
    </row>
    <row r="20" spans="1:21" s="68" customFormat="1" ht="9" customHeight="1" thickBot="1">
      <c r="A20" s="71"/>
      <c r="B20" s="73"/>
      <c r="C20" s="288"/>
      <c r="D20" s="203"/>
      <c r="E20" s="204"/>
      <c r="G20" s="89"/>
      <c r="H20" s="90"/>
      <c r="I20" s="65"/>
      <c r="J20" s="197"/>
      <c r="K20" s="208" t="s">
        <v>194</v>
      </c>
      <c r="L20" s="193"/>
      <c r="M20" s="199"/>
      <c r="N20" s="103"/>
      <c r="O20" s="200"/>
      <c r="P20" s="103"/>
      <c r="Q20" s="104"/>
      <c r="R20" s="105"/>
      <c r="S20" s="108" t="str">
        <f>'[2]Officials'!P35</f>
        <v>None</v>
      </c>
      <c r="U20" s="83" t="e">
        <f>#REF!&amp;" "&amp;#REF!</f>
        <v>#REF!</v>
      </c>
    </row>
    <row r="21" spans="1:21" s="68" customFormat="1" ht="9" customHeight="1">
      <c r="A21" s="71">
        <v>7</v>
      </c>
      <c r="B21" s="84"/>
      <c r="C21" s="289"/>
      <c r="D21" s="292" t="s">
        <v>100</v>
      </c>
      <c r="E21" s="292"/>
      <c r="F21" s="292"/>
      <c r="G21" s="188"/>
      <c r="H21" s="189"/>
      <c r="I21" s="63"/>
      <c r="J21" s="195"/>
      <c r="K21" s="63" t="s">
        <v>203</v>
      </c>
      <c r="L21" s="63"/>
      <c r="M21" s="209"/>
      <c r="N21" s="103"/>
      <c r="O21" s="200"/>
      <c r="P21" s="103"/>
      <c r="Q21" s="104"/>
      <c r="R21" s="105"/>
      <c r="U21" s="83" t="e">
        <f>#REF!&amp;" "&amp;#REF!</f>
        <v>#REF!</v>
      </c>
    </row>
    <row r="22" spans="1:21" s="68" customFormat="1" ht="9" customHeight="1">
      <c r="A22" s="71"/>
      <c r="B22" s="73"/>
      <c r="C22" s="288"/>
      <c r="D22" s="203"/>
      <c r="E22" s="207"/>
      <c r="G22" s="76"/>
      <c r="H22" s="77"/>
      <c r="I22" s="193" t="s">
        <v>194</v>
      </c>
      <c r="J22" s="201"/>
      <c r="K22" s="63"/>
      <c r="L22" s="210"/>
      <c r="M22" s="209"/>
      <c r="N22" s="103"/>
      <c r="O22" s="200"/>
      <c r="P22" s="103"/>
      <c r="Q22" s="104"/>
      <c r="R22" s="105"/>
      <c r="U22" s="83" t="e">
        <f>#REF!&amp;" "&amp;#REF!</f>
        <v>#REF!</v>
      </c>
    </row>
    <row r="23" spans="1:21" s="68" customFormat="1" ht="9" customHeight="1">
      <c r="A23" s="57">
        <v>8</v>
      </c>
      <c r="B23" s="84"/>
      <c r="C23" s="287"/>
      <c r="D23" s="292" t="s">
        <v>102</v>
      </c>
      <c r="E23" s="292"/>
      <c r="F23" s="292"/>
      <c r="G23" s="157"/>
      <c r="H23" s="194"/>
      <c r="I23" s="63" t="s">
        <v>195</v>
      </c>
      <c r="J23" s="63"/>
      <c r="K23" s="63"/>
      <c r="L23" s="63"/>
      <c r="M23" s="209"/>
      <c r="N23" s="103"/>
      <c r="O23" s="200"/>
      <c r="P23" s="103"/>
      <c r="Q23" s="104"/>
      <c r="R23" s="105"/>
      <c r="U23" s="83" t="e">
        <f>#REF!&amp;" "&amp;#REF!</f>
        <v>#REF!</v>
      </c>
    </row>
    <row r="24" spans="1:21" s="68" customFormat="1" ht="9" customHeight="1">
      <c r="A24" s="211"/>
      <c r="B24" s="211"/>
      <c r="C24" s="290"/>
      <c r="D24" s="113"/>
      <c r="E24" s="212"/>
      <c r="F24" s="212"/>
      <c r="G24" s="213"/>
      <c r="H24" s="214"/>
      <c r="I24" s="198"/>
      <c r="J24" s="198"/>
      <c r="K24" s="198"/>
      <c r="L24" s="198"/>
      <c r="M24" s="198"/>
      <c r="N24" s="215"/>
      <c r="O24" s="216"/>
      <c r="P24" s="103"/>
      <c r="Q24" s="104"/>
      <c r="R24" s="105"/>
      <c r="U24" s="83" t="e">
        <f>#REF!&amp;" "&amp;#REF!</f>
        <v>#REF!</v>
      </c>
    </row>
    <row r="25" spans="1:21" s="68" customFormat="1" ht="9" customHeight="1">
      <c r="A25" s="211"/>
      <c r="B25" s="200"/>
      <c r="C25" s="217"/>
      <c r="D25" s="113"/>
      <c r="E25" s="212"/>
      <c r="F25" s="212"/>
      <c r="G25" s="213"/>
      <c r="H25" s="214"/>
      <c r="I25" s="216"/>
      <c r="J25" s="218"/>
      <c r="K25" s="216"/>
      <c r="L25" s="218"/>
      <c r="M25" s="219"/>
      <c r="N25" s="103"/>
      <c r="O25" s="219"/>
      <c r="P25" s="103"/>
      <c r="Q25" s="104"/>
      <c r="R25" s="105"/>
      <c r="U25" s="83" t="str">
        <f>E$29&amp;" "&amp;D$29</f>
        <v> </v>
      </c>
    </row>
    <row r="26" spans="1:21" s="68" customFormat="1" ht="9" customHeight="1">
      <c r="A26" s="211"/>
      <c r="B26" s="211"/>
      <c r="C26" s="217"/>
      <c r="D26" s="113"/>
      <c r="E26" s="198"/>
      <c r="F26" s="212"/>
      <c r="G26" s="220"/>
      <c r="H26" s="221"/>
      <c r="I26" s="216"/>
      <c r="J26" s="218"/>
      <c r="K26" s="216"/>
      <c r="L26" s="218"/>
      <c r="M26" s="219"/>
      <c r="N26" s="103"/>
      <c r="O26" s="200"/>
      <c r="P26" s="103"/>
      <c r="Q26" s="104"/>
      <c r="R26" s="105"/>
      <c r="U26" s="83" t="str">
        <f>E$31&amp;" "&amp;D$31</f>
        <v> </v>
      </c>
    </row>
    <row r="27" spans="1:21" s="68" customFormat="1" ht="9" customHeight="1">
      <c r="A27" s="211"/>
      <c r="B27" s="200"/>
      <c r="C27" s="217"/>
      <c r="D27" s="113"/>
      <c r="E27" s="212"/>
      <c r="F27" s="212"/>
      <c r="G27" s="213"/>
      <c r="H27" s="214"/>
      <c r="I27" s="222"/>
      <c r="J27" s="223"/>
      <c r="K27" s="216"/>
      <c r="L27" s="218"/>
      <c r="M27" s="219"/>
      <c r="N27" s="103"/>
      <c r="O27" s="200"/>
      <c r="P27" s="103"/>
      <c r="Q27" s="104"/>
      <c r="R27" s="105"/>
      <c r="U27" s="83" t="e">
        <f>#REF!&amp;" "&amp;#REF!</f>
        <v>#REF!</v>
      </c>
    </row>
    <row r="28" spans="1:21" s="68" customFormat="1" ht="9" customHeight="1" thickBot="1">
      <c r="A28" s="224"/>
      <c r="B28" s="224"/>
      <c r="C28" s="224"/>
      <c r="D28" s="225"/>
      <c r="E28" s="204"/>
      <c r="G28" s="72"/>
      <c r="H28" s="226"/>
      <c r="I28" s="227"/>
      <c r="J28" s="190"/>
      <c r="K28" s="227"/>
      <c r="L28" s="190"/>
      <c r="M28" s="228"/>
      <c r="N28" s="229"/>
      <c r="O28" s="230"/>
      <c r="P28" s="231"/>
      <c r="Q28" s="104"/>
      <c r="R28" s="105"/>
      <c r="U28" s="117"/>
    </row>
    <row r="29" spans="1:18" s="68" customFormat="1" ht="9" customHeight="1">
      <c r="A29" s="232"/>
      <c r="B29" s="200"/>
      <c r="C29" s="217"/>
      <c r="D29" s="233"/>
      <c r="E29" s="234"/>
      <c r="F29" s="105"/>
      <c r="G29" s="213"/>
      <c r="H29" s="214"/>
      <c r="I29" s="216"/>
      <c r="J29" s="218"/>
      <c r="K29" s="216"/>
      <c r="L29" s="218"/>
      <c r="M29" s="235"/>
      <c r="N29" s="235"/>
      <c r="O29" s="236"/>
      <c r="P29" s="103"/>
      <c r="Q29" s="104"/>
      <c r="R29" s="105"/>
    </row>
    <row r="30" spans="1:18" s="68" customFormat="1" ht="12" customHeight="1">
      <c r="A30" s="211"/>
      <c r="B30" s="211"/>
      <c r="C30" s="217"/>
      <c r="D30" s="234"/>
      <c r="E30" s="218"/>
      <c r="F30" s="105"/>
      <c r="G30" s="220"/>
      <c r="H30" s="221"/>
      <c r="I30" s="216"/>
      <c r="J30" s="218"/>
      <c r="K30" s="237"/>
      <c r="L30" s="237"/>
      <c r="M30" s="113"/>
      <c r="N30" s="238"/>
      <c r="O30" s="236"/>
      <c r="P30" s="103"/>
      <c r="Q30" s="104"/>
      <c r="R30" s="105"/>
    </row>
    <row r="31" spans="1:18" s="68" customFormat="1" ht="9" customHeight="1">
      <c r="A31" s="211"/>
      <c r="B31" s="200"/>
      <c r="C31" s="217"/>
      <c r="D31" s="234"/>
      <c r="E31" s="234"/>
      <c r="F31" s="105"/>
      <c r="G31" s="213"/>
      <c r="H31" s="214"/>
      <c r="I31" s="222"/>
      <c r="J31" s="223"/>
      <c r="K31" s="237"/>
      <c r="L31" s="237"/>
      <c r="M31" s="113"/>
      <c r="N31" s="239"/>
      <c r="O31" s="240"/>
      <c r="P31" s="103"/>
      <c r="Q31" s="104"/>
      <c r="R31" s="105"/>
    </row>
    <row r="32" spans="1:18" s="68" customFormat="1" ht="15" customHeight="1">
      <c r="A32" s="211"/>
      <c r="B32" s="211"/>
      <c r="C32" s="217"/>
      <c r="D32" s="234"/>
      <c r="E32" s="234"/>
      <c r="F32" s="105"/>
      <c r="G32" s="213"/>
      <c r="H32" s="214"/>
      <c r="I32" s="241"/>
      <c r="J32" s="221"/>
      <c r="K32" s="237"/>
      <c r="L32" s="237"/>
      <c r="M32" s="113"/>
      <c r="N32" s="242"/>
      <c r="O32" s="236"/>
      <c r="P32" s="243"/>
      <c r="Q32" s="104"/>
      <c r="R32" s="105"/>
    </row>
    <row r="33" spans="1:18" s="68" customFormat="1" ht="12" customHeight="1">
      <c r="A33" s="211"/>
      <c r="B33" s="200"/>
      <c r="C33" s="217"/>
      <c r="D33" s="244"/>
      <c r="E33" s="234"/>
      <c r="F33" s="105"/>
      <c r="G33" s="213"/>
      <c r="H33" s="214"/>
      <c r="I33" s="216"/>
      <c r="J33" s="218"/>
      <c r="K33" s="237"/>
      <c r="L33" s="237"/>
      <c r="M33" s="113"/>
      <c r="N33" s="242"/>
      <c r="O33" s="236"/>
      <c r="P33" s="103"/>
      <c r="Q33" s="104"/>
      <c r="R33" s="105"/>
    </row>
    <row r="34" spans="1:18" s="68" customFormat="1" ht="9" customHeight="1">
      <c r="A34" s="211"/>
      <c r="B34" s="211"/>
      <c r="C34" s="217"/>
      <c r="D34" s="234"/>
      <c r="E34" s="245"/>
      <c r="F34" s="105"/>
      <c r="G34" s="220"/>
      <c r="H34" s="221"/>
      <c r="I34" s="216"/>
      <c r="J34" s="218"/>
      <c r="K34" s="216"/>
      <c r="L34" s="246"/>
      <c r="M34" s="236"/>
      <c r="N34" s="242"/>
      <c r="O34" s="236"/>
      <c r="P34" s="103"/>
      <c r="Q34" s="104"/>
      <c r="R34" s="105"/>
    </row>
    <row r="35" spans="1:18" s="68" customFormat="1" ht="9" customHeight="1">
      <c r="A35" s="232"/>
      <c r="B35" s="200"/>
      <c r="C35" s="217"/>
      <c r="D35" s="234"/>
      <c r="E35" s="234"/>
      <c r="F35" s="105"/>
      <c r="G35" s="213"/>
      <c r="H35" s="247"/>
      <c r="I35" s="216"/>
      <c r="J35" s="218"/>
      <c r="K35" s="216"/>
      <c r="L35" s="218"/>
      <c r="M35" s="219"/>
      <c r="N35" s="103"/>
      <c r="O35" s="200"/>
      <c r="P35" s="103"/>
      <c r="Q35" s="104"/>
      <c r="R35" s="105"/>
    </row>
    <row r="36" spans="1:18" s="68" customFormat="1" ht="9" customHeight="1">
      <c r="A36" s="211"/>
      <c r="B36" s="211"/>
      <c r="C36" s="211"/>
      <c r="D36" s="234"/>
      <c r="E36" s="234"/>
      <c r="F36" s="105"/>
      <c r="G36" s="213"/>
      <c r="H36" s="214"/>
      <c r="I36" s="216"/>
      <c r="J36" s="218"/>
      <c r="K36" s="216"/>
      <c r="L36" s="218"/>
      <c r="M36" s="241"/>
      <c r="N36" s="221"/>
      <c r="O36" s="216"/>
      <c r="P36" s="103"/>
      <c r="Q36" s="104"/>
      <c r="R36" s="105"/>
    </row>
    <row r="37" spans="1:18" s="68" customFormat="1" ht="9" customHeight="1">
      <c r="A37" s="232"/>
      <c r="B37" s="200"/>
      <c r="C37" s="217"/>
      <c r="D37" s="234"/>
      <c r="E37" s="234"/>
      <c r="F37" s="105"/>
      <c r="G37" s="213"/>
      <c r="H37" s="214"/>
      <c r="I37" s="216"/>
      <c r="J37" s="218"/>
      <c r="K37" s="216"/>
      <c r="L37" s="218"/>
      <c r="M37" s="219"/>
      <c r="N37" s="103"/>
      <c r="O37" s="219"/>
      <c r="P37" s="103"/>
      <c r="Q37" s="104"/>
      <c r="R37" s="105"/>
    </row>
    <row r="38" spans="1:21" ht="15.75">
      <c r="A38" s="125"/>
      <c r="B38" s="125"/>
      <c r="C38" s="145"/>
      <c r="D38" s="146" t="s">
        <v>13</v>
      </c>
      <c r="E38" s="146"/>
      <c r="F38" s="146"/>
      <c r="G38" s="146"/>
      <c r="H38" s="146"/>
      <c r="I38" s="294" t="s">
        <v>20</v>
      </c>
      <c r="J38" s="294"/>
      <c r="K38" s="294"/>
      <c r="L38" s="146"/>
      <c r="M38" s="146"/>
      <c r="N38" s="143"/>
      <c r="O38" s="125"/>
      <c r="P38" s="144"/>
      <c r="Q38" s="125"/>
      <c r="R38" s="125"/>
      <c r="S38" s="125"/>
      <c r="T38" s="125"/>
      <c r="U38" s="125"/>
    </row>
    <row r="39" spans="1:21" s="144" customFormat="1" ht="15.75" hidden="1">
      <c r="A39" s="125"/>
      <c r="B39" s="125"/>
      <c r="C39" s="145"/>
      <c r="D39" s="248"/>
      <c r="E39" s="248"/>
      <c r="F39" s="248"/>
      <c r="G39" s="249"/>
      <c r="H39" s="248"/>
      <c r="I39" s="248"/>
      <c r="J39" s="248"/>
      <c r="K39" s="248"/>
      <c r="L39" s="146"/>
      <c r="M39" s="146"/>
      <c r="N39" s="143"/>
      <c r="O39" s="125"/>
      <c r="Q39" s="125"/>
      <c r="R39" s="125"/>
      <c r="S39" s="125"/>
      <c r="T39" s="125"/>
      <c r="U39" s="125"/>
    </row>
    <row r="40" spans="1:21" s="144" customFormat="1" ht="15.75" hidden="1">
      <c r="A40" s="125"/>
      <c r="B40" s="125"/>
      <c r="C40" s="145"/>
      <c r="D40" s="248"/>
      <c r="E40" s="248"/>
      <c r="F40" s="248"/>
      <c r="G40" s="249"/>
      <c r="H40" s="248"/>
      <c r="I40" s="146"/>
      <c r="J40" s="248"/>
      <c r="K40" s="248"/>
      <c r="L40" s="146"/>
      <c r="M40" s="146"/>
      <c r="N40" s="143"/>
      <c r="O40" s="125"/>
      <c r="Q40" s="125"/>
      <c r="R40" s="125"/>
      <c r="S40" s="125"/>
      <c r="T40" s="125"/>
      <c r="U40" s="125"/>
    </row>
    <row r="41" spans="1:21" s="144" customFormat="1" ht="15" hidden="1">
      <c r="A41" s="125"/>
      <c r="B41" s="125"/>
      <c r="C41" s="250"/>
      <c r="D41" s="146"/>
      <c r="E41" s="146"/>
      <c r="F41" s="146"/>
      <c r="G41" s="251"/>
      <c r="H41" s="146"/>
      <c r="I41" s="146"/>
      <c r="J41" s="146"/>
      <c r="K41" s="146"/>
      <c r="L41" s="146"/>
      <c r="M41" s="146"/>
      <c r="N41" s="143"/>
      <c r="O41" s="125"/>
      <c r="Q41" s="125"/>
      <c r="R41" s="125"/>
      <c r="S41" s="125"/>
      <c r="T41" s="125"/>
      <c r="U41" s="125"/>
    </row>
    <row r="42" spans="1:21" s="144" customFormat="1" ht="15">
      <c r="A42" s="125"/>
      <c r="B42" s="125"/>
      <c r="C42" s="250"/>
      <c r="D42" s="146"/>
      <c r="E42" s="146"/>
      <c r="F42" s="146"/>
      <c r="G42" s="251"/>
      <c r="H42" s="146"/>
      <c r="I42" s="146"/>
      <c r="J42" s="146"/>
      <c r="K42" s="146"/>
      <c r="L42" s="146"/>
      <c r="M42" s="146"/>
      <c r="N42" s="143"/>
      <c r="O42" s="125"/>
      <c r="Q42" s="125"/>
      <c r="R42" s="125"/>
      <c r="S42" s="125"/>
      <c r="T42" s="125"/>
      <c r="U42" s="125"/>
    </row>
    <row r="43" spans="1:21" ht="15">
      <c r="A43" s="125"/>
      <c r="B43" s="125"/>
      <c r="C43" s="252"/>
      <c r="D43" s="125"/>
      <c r="E43" s="125"/>
      <c r="F43" s="125"/>
      <c r="G43" s="126"/>
      <c r="H43" s="143"/>
      <c r="I43" s="125"/>
      <c r="J43" s="143"/>
      <c r="K43" s="125"/>
      <c r="L43" s="144"/>
      <c r="M43" s="125"/>
      <c r="N43" s="143"/>
      <c r="O43" s="125"/>
      <c r="P43" s="144"/>
      <c r="Q43" s="125"/>
      <c r="R43" s="125"/>
      <c r="S43" s="125"/>
      <c r="T43" s="125"/>
      <c r="U43" s="125"/>
    </row>
  </sheetData>
  <sheetProtection/>
  <mergeCells count="13">
    <mergeCell ref="A1:O1"/>
    <mergeCell ref="D15:F15"/>
    <mergeCell ref="D17:F17"/>
    <mergeCell ref="D19:F19"/>
    <mergeCell ref="D21:F21"/>
    <mergeCell ref="D23:F23"/>
    <mergeCell ref="I38:K38"/>
    <mergeCell ref="A6:B6"/>
    <mergeCell ref="M6:N6"/>
    <mergeCell ref="D7:F7"/>
    <mergeCell ref="D9:F9"/>
    <mergeCell ref="D11:F11"/>
    <mergeCell ref="D13:F13"/>
  </mergeCells>
  <conditionalFormatting sqref="M16 O24 O36 K12 I14 I18 I22 I26 I30 I34 K32">
    <cfRule type="expression" priority="12" dxfId="131" stopIfTrue="1">
      <formula>'Утеш.М12'!#REF!="as"</formula>
    </cfRule>
    <cfRule type="expression" priority="13" dxfId="131" stopIfTrue="1">
      <formula>'Утеш.М12'!#REF!="bs"</formula>
    </cfRule>
  </conditionalFormatting>
  <conditionalFormatting sqref="O28">
    <cfRule type="expression" priority="10" dxfId="131" stopIfTrue="1">
      <formula>'Утеш.М12'!#REF!="as"</formula>
    </cfRule>
    <cfRule type="expression" priority="11" dxfId="131" stopIfTrue="1">
      <formula>'Утеш.М12'!#REF!="bs"</formula>
    </cfRule>
  </conditionalFormatting>
  <conditionalFormatting sqref="I12 I32 G26 G30 G34 K16 M24 M29 M36 I20 G14 G18 G22">
    <cfRule type="expression" priority="4" dxfId="133" stopIfTrue="1">
      <formula>AND($K$1="CU",G12="Umpire")</formula>
    </cfRule>
    <cfRule type="expression" priority="5" dxfId="134" stopIfTrue="1">
      <formula>AND($K$1="CU",G12&lt;&gt;"Umpire",H12&lt;&gt;"")</formula>
    </cfRule>
    <cfRule type="expression" priority="6" dxfId="135" stopIfTrue="1">
      <formula>AND($K$1="CU",G12&lt;&gt;"Umpire")</formula>
    </cfRule>
  </conditionalFormatting>
  <conditionalFormatting sqref="E33 E35 G37 E37 G25 E25 G27 E27 G29 E29 G31 E31 G33 G35">
    <cfRule type="expression" priority="16" dxfId="131" stopIfTrue="1">
      <formula>AND($C25&lt;9,$B25&gt;0)</formula>
    </cfRule>
  </conditionalFormatting>
  <conditionalFormatting sqref="I10 D25 D27 D29 D31 D33 D35 D37">
    <cfRule type="cellIs" priority="14" dxfId="132" operator="equal" stopIfTrue="1">
      <formula>"Bye"</formula>
    </cfRule>
    <cfRule type="expression" priority="15" dxfId="131" stopIfTrue="1">
      <formula>AND($C10&lt;9,$B10&gt;0)</formula>
    </cfRule>
  </conditionalFormatting>
  <conditionalFormatting sqref="C37 C25 C27 C29 C31 C33 C35">
    <cfRule type="expression" priority="7" dxfId="137" stopIfTrue="1">
      <formula>AND($C25&gt;0,$C25&lt;9,$B25&gt;0)</formula>
    </cfRule>
    <cfRule type="expression" priority="8" dxfId="138" stopIfTrue="1">
      <formula>$C25&gt;0</formula>
    </cfRule>
    <cfRule type="expression" priority="9" dxfId="139" stopIfTrue="1">
      <formula>$D25="Bye"</formula>
    </cfRule>
  </conditionalFormatting>
  <conditionalFormatting sqref="D11 D17 D9 D19 D13 D15 D23">
    <cfRule type="cellIs" priority="17" dxfId="132" operator="equal" stopIfTrue="1">
      <formula>"Bye"</formula>
    </cfRule>
    <cfRule type="expression" priority="18" dxfId="131" stopIfTrue="1">
      <formula>AND(#REF!&lt;9,$B9&gt;0)</formula>
    </cfRule>
  </conditionalFormatting>
  <conditionalFormatting sqref="H34 J32 N36 H30 J12 L16 N24 J20:K20 H26 H10 H14 H18 H22">
    <cfRule type="expression" priority="3" dxfId="136" stopIfTrue="1">
      <formula>$K$1="CU"</formula>
    </cfRule>
  </conditionalFormatting>
  <conditionalFormatting sqref="D21">
    <cfRule type="cellIs" priority="1" dxfId="132" operator="equal" stopIfTrue="1">
      <formula>"Bye"</formula>
    </cfRule>
    <cfRule type="expression" priority="2" dxfId="131" stopIfTrue="1">
      <formula>AND(#REF!&lt;9,$B21&gt;0)</formula>
    </cfRule>
  </conditionalFormatting>
  <dataValidations count="1">
    <dataValidation type="list" allowBlank="1" showInputMessage="1" sqref="I32 G34 G30 M29 M36 G18 G22 G14 G26 M24 I20 K16 I12">
      <formula1>$S$9:$S$20</formula1>
    </dataValidation>
  </dataValidations>
  <printOptions horizontalCentered="1"/>
  <pageMargins left="0.35" right="0.35" top="0.39" bottom="0.39" header="0" footer="0"/>
  <pageSetup fitToHeight="1" fitToWidth="1" horizontalDpi="600" verticalDpi="600" orientation="portrait" paperSize="9" scale="98" r:id="rId3"/>
  <legacyDrawing r:id="rId2"/>
</worksheet>
</file>

<file path=xl/worksheets/sheet4.xml><?xml version="1.0" encoding="utf-8"?>
<worksheet xmlns="http://schemas.openxmlformats.org/spreadsheetml/2006/main" xmlns:r="http://schemas.openxmlformats.org/officeDocument/2006/relationships">
  <sheetPr codeName="Sheet19">
    <pageSetUpPr fitToPage="1"/>
  </sheetPr>
  <dimension ref="A1:W58"/>
  <sheetViews>
    <sheetView showGridLines="0" showZeros="0" tabSelected="1" zoomScalePageLayoutView="0" workbookViewId="0" topLeftCell="A1">
      <selection activeCell="D45" sqref="D45"/>
    </sheetView>
  </sheetViews>
  <sheetFormatPr defaultColWidth="8.8515625" defaultRowHeight="15"/>
  <cols>
    <col min="1" max="1" width="3.28125" style="0" customWidth="1"/>
    <col min="2" max="2" width="3.00390625" style="0" hidden="1" customWidth="1"/>
    <col min="3" max="3" width="5.00390625" style="0" customWidth="1"/>
    <col min="4" max="4" width="4.421875" style="0" customWidth="1"/>
    <col min="5" max="5" width="16.00390625" style="0" customWidth="1"/>
    <col min="6" max="6" width="5.00390625" style="0" customWidth="1"/>
    <col min="7" max="7" width="8.140625" style="0" customWidth="1"/>
    <col min="8" max="8" width="10.28125" style="0" customWidth="1"/>
    <col min="9" max="9" width="8.7109375" style="0" customWidth="1"/>
    <col min="10" max="10" width="10.7109375" style="0" customWidth="1"/>
    <col min="11" max="11" width="1.7109375" style="0" customWidth="1"/>
    <col min="12" max="12" width="11.7109375" style="0" customWidth="1"/>
    <col min="13" max="13" width="0.9921875" style="0" customWidth="1"/>
    <col min="14" max="14" width="11.421875" style="0" customWidth="1"/>
    <col min="15" max="15" width="4.28125" style="0" customWidth="1"/>
    <col min="16" max="16" width="10.7109375" style="0" customWidth="1"/>
    <col min="17" max="17" width="1.7109375" style="0" customWidth="1"/>
    <col min="18" max="18" width="0" style="0" hidden="1" customWidth="1"/>
    <col min="19" max="19" width="8.00390625" style="0" customWidth="1"/>
    <col min="20" max="20" width="9.421875" style="0" hidden="1" customWidth="1"/>
    <col min="21" max="21" width="8.421875" style="0" hidden="1" customWidth="1"/>
    <col min="22" max="22" width="10.00390625" style="0" hidden="1" customWidth="1"/>
  </cols>
  <sheetData>
    <row r="1" spans="1:20" s="11" customFormat="1" ht="37.5" customHeight="1">
      <c r="A1" s="296" t="s">
        <v>174</v>
      </c>
      <c r="B1" s="296"/>
      <c r="C1" s="296"/>
      <c r="D1" s="296"/>
      <c r="E1" s="296"/>
      <c r="F1" s="296"/>
      <c r="G1" s="296"/>
      <c r="H1" s="296"/>
      <c r="I1" s="296"/>
      <c r="J1" s="296"/>
      <c r="K1" s="296"/>
      <c r="L1" s="296"/>
      <c r="M1" s="296"/>
      <c r="N1" s="296"/>
      <c r="O1" s="296"/>
      <c r="P1" s="9"/>
      <c r="Q1" s="9"/>
      <c r="R1" s="9"/>
      <c r="S1" s="9"/>
      <c r="T1" s="10"/>
    </row>
    <row r="2" spans="1:20" s="11" customFormat="1" ht="31.5" customHeight="1">
      <c r="A2" s="286" t="s">
        <v>173</v>
      </c>
      <c r="B2" s="1"/>
      <c r="C2" s="2"/>
      <c r="D2" s="3"/>
      <c r="E2" s="3"/>
      <c r="F2" s="4"/>
      <c r="G2" s="4"/>
      <c r="H2" s="4"/>
      <c r="I2" s="4"/>
      <c r="J2" s="4"/>
      <c r="K2" s="12"/>
      <c r="L2" s="12"/>
      <c r="M2" s="12"/>
      <c r="N2" s="7"/>
      <c r="O2" s="8"/>
      <c r="P2" s="9"/>
      <c r="Q2" s="9"/>
      <c r="R2" s="9"/>
      <c r="S2" s="9"/>
      <c r="T2" s="10"/>
    </row>
    <row r="3" spans="1:20" s="11" customFormat="1" ht="22.5" customHeight="1">
      <c r="A3" s="175" t="s">
        <v>172</v>
      </c>
      <c r="B3" s="14"/>
      <c r="C3" s="15"/>
      <c r="D3" s="16"/>
      <c r="E3" s="16"/>
      <c r="F3" s="12"/>
      <c r="G3" s="12"/>
      <c r="H3" s="18"/>
      <c r="I3" s="176" t="s">
        <v>22</v>
      </c>
      <c r="J3" s="18"/>
      <c r="K3" s="18"/>
      <c r="L3" s="18"/>
      <c r="M3" s="6"/>
      <c r="N3" s="7"/>
      <c r="O3" s="8"/>
      <c r="P3" s="9"/>
      <c r="Q3" s="9"/>
      <c r="R3" s="9"/>
      <c r="S3" s="9"/>
      <c r="T3" s="10"/>
    </row>
    <row r="4" spans="1:22" s="11" customFormat="1" ht="12" customHeight="1">
      <c r="A4" s="13"/>
      <c r="B4" s="16"/>
      <c r="C4" s="16"/>
      <c r="D4" s="14"/>
      <c r="E4" s="15"/>
      <c r="F4" s="16"/>
      <c r="G4" s="16"/>
      <c r="H4" s="12"/>
      <c r="I4" s="12"/>
      <c r="J4" s="20"/>
      <c r="K4" s="20"/>
      <c r="L4" s="20"/>
      <c r="M4" s="20"/>
      <c r="N4" s="20"/>
      <c r="O4" s="12"/>
      <c r="P4" s="7"/>
      <c r="Q4" s="8"/>
      <c r="R4" s="9"/>
      <c r="S4" s="9"/>
      <c r="T4" s="9"/>
      <c r="U4" s="10"/>
      <c r="V4" s="10"/>
    </row>
    <row r="5" spans="1:15" s="29" customFormat="1" ht="11.25" customHeight="1">
      <c r="A5" s="21"/>
      <c r="B5" s="21"/>
      <c r="C5" s="21"/>
      <c r="D5" s="21"/>
      <c r="E5" s="21"/>
      <c r="F5" s="21" t="s">
        <v>1</v>
      </c>
      <c r="G5" s="21"/>
      <c r="H5" s="21"/>
      <c r="I5" s="27"/>
      <c r="J5" s="25"/>
      <c r="K5" s="21"/>
      <c r="L5" s="26"/>
      <c r="M5" s="27"/>
      <c r="N5" s="21"/>
      <c r="O5" s="28" t="s">
        <v>2</v>
      </c>
    </row>
    <row r="6" spans="1:15" s="40" customFormat="1" ht="11.25" customHeight="1" thickBot="1">
      <c r="A6" s="297"/>
      <c r="B6" s="297"/>
      <c r="C6" s="183"/>
      <c r="D6" s="185"/>
      <c r="E6" s="32"/>
      <c r="F6" s="32" t="s">
        <v>21</v>
      </c>
      <c r="G6" s="33"/>
      <c r="H6" s="32"/>
      <c r="I6" s="37"/>
      <c r="J6" s="186"/>
      <c r="K6" s="37"/>
      <c r="L6" s="187"/>
      <c r="M6" s="39"/>
      <c r="N6" s="302" t="s">
        <v>20</v>
      </c>
      <c r="O6" s="302"/>
    </row>
    <row r="7" spans="1:15" s="29" customFormat="1" ht="9.75">
      <c r="A7" s="41"/>
      <c r="B7" s="253" t="s">
        <v>171</v>
      </c>
      <c r="C7" s="42" t="s">
        <v>3</v>
      </c>
      <c r="D7" s="254" t="s">
        <v>4</v>
      </c>
      <c r="E7" s="299" t="s">
        <v>5</v>
      </c>
      <c r="F7" s="299"/>
      <c r="G7" s="299"/>
      <c r="H7" s="255" t="s">
        <v>6</v>
      </c>
      <c r="I7" s="45" t="s">
        <v>7</v>
      </c>
      <c r="J7" s="46" t="s">
        <v>9</v>
      </c>
      <c r="K7" s="47"/>
      <c r="L7" s="46" t="s">
        <v>10</v>
      </c>
      <c r="M7" s="47"/>
      <c r="N7" s="46" t="s">
        <v>11</v>
      </c>
      <c r="O7" s="48"/>
    </row>
    <row r="8" spans="1:17" s="29" customFormat="1" ht="3.75" customHeight="1" thickBot="1">
      <c r="A8" s="49"/>
      <c r="B8" s="50"/>
      <c r="C8" s="50"/>
      <c r="D8" s="256"/>
      <c r="E8" s="51"/>
      <c r="F8" s="51"/>
      <c r="G8" s="52"/>
      <c r="H8" s="51"/>
      <c r="I8" s="55"/>
      <c r="J8" s="53"/>
      <c r="K8" s="55"/>
      <c r="L8" s="53"/>
      <c r="M8" s="55"/>
      <c r="N8" s="53"/>
      <c r="O8" s="55"/>
      <c r="P8" s="53"/>
      <c r="Q8" s="56"/>
    </row>
    <row r="9" spans="1:22" s="68" customFormat="1" ht="9" customHeight="1">
      <c r="A9" s="57">
        <v>1</v>
      </c>
      <c r="B9" s="58">
        <v>18</v>
      </c>
      <c r="C9" s="257"/>
      <c r="D9" s="287"/>
      <c r="E9" s="292" t="s">
        <v>32</v>
      </c>
      <c r="F9" s="292"/>
      <c r="G9" s="292"/>
      <c r="H9" s="188"/>
      <c r="I9" s="189"/>
      <c r="J9" s="63"/>
      <c r="K9" s="63"/>
      <c r="L9" s="63"/>
      <c r="M9" s="63"/>
      <c r="N9" s="64"/>
      <c r="O9" s="66"/>
      <c r="P9" s="191"/>
      <c r="Q9" s="66"/>
      <c r="R9" s="67"/>
      <c r="T9" s="69" t="str">
        <f>'[2]Officials'!P24</f>
        <v>Umpire</v>
      </c>
      <c r="V9" s="70" t="str">
        <f>F$9&amp;" "&amp;E$9</f>
        <v> Лапицкая Владислава</v>
      </c>
    </row>
    <row r="10" spans="1:23" s="68" customFormat="1" ht="9" customHeight="1">
      <c r="A10" s="71"/>
      <c r="B10" s="72"/>
      <c r="C10" s="72"/>
      <c r="D10" s="258"/>
      <c r="E10" s="74"/>
      <c r="F10" s="63"/>
      <c r="G10" s="75"/>
      <c r="I10" s="77"/>
      <c r="J10" s="60" t="s">
        <v>78</v>
      </c>
      <c r="K10" s="78"/>
      <c r="L10" s="63"/>
      <c r="M10" s="63"/>
      <c r="N10" s="64"/>
      <c r="O10" s="66"/>
      <c r="P10" s="191"/>
      <c r="Q10" s="66"/>
      <c r="R10" s="67"/>
      <c r="S10" s="105"/>
      <c r="T10" s="259" t="str">
        <f>'[2]Officials'!P25</f>
        <v> </v>
      </c>
      <c r="U10" s="105"/>
      <c r="V10" s="105" t="str">
        <f>F$11&amp;" "&amp;E$11</f>
        <v> bye</v>
      </c>
      <c r="W10" s="105"/>
    </row>
    <row r="11" spans="1:23" s="68" customFormat="1" ht="9" customHeight="1">
      <c r="A11" s="71">
        <v>2</v>
      </c>
      <c r="B11" s="58"/>
      <c r="C11" s="58"/>
      <c r="D11" s="287"/>
      <c r="E11" s="292" t="s">
        <v>42</v>
      </c>
      <c r="F11" s="292"/>
      <c r="G11" s="292"/>
      <c r="H11" s="157"/>
      <c r="I11" s="194"/>
      <c r="J11" s="79"/>
      <c r="K11" s="88"/>
      <c r="L11" s="63"/>
      <c r="M11" s="63"/>
      <c r="N11" s="64"/>
      <c r="O11" s="66"/>
      <c r="P11" s="191"/>
      <c r="Q11" s="66"/>
      <c r="R11" s="67"/>
      <c r="S11" s="105"/>
      <c r="T11" s="259" t="str">
        <f>'[2]Officials'!P26</f>
        <v> </v>
      </c>
      <c r="U11" s="105"/>
      <c r="V11" s="105" t="str">
        <f>F$13&amp;" "&amp;E$13</f>
        <v> Пашко Полина</v>
      </c>
      <c r="W11" s="105"/>
    </row>
    <row r="12" spans="1:23" s="68" customFormat="1" ht="9" customHeight="1">
      <c r="A12" s="71"/>
      <c r="B12" s="72"/>
      <c r="C12" s="72"/>
      <c r="D12" s="258"/>
      <c r="E12" s="74"/>
      <c r="F12" s="75"/>
      <c r="G12" s="75"/>
      <c r="H12" s="75"/>
      <c r="I12" s="260"/>
      <c r="J12" s="91"/>
      <c r="K12" s="92"/>
      <c r="L12" s="78" t="s">
        <v>79</v>
      </c>
      <c r="M12" s="78"/>
      <c r="N12" s="80"/>
      <c r="O12" s="261"/>
      <c r="P12" s="191"/>
      <c r="Q12" s="66"/>
      <c r="R12" s="67"/>
      <c r="S12" s="105"/>
      <c r="T12" s="259" t="str">
        <f>'[2]Officials'!P27</f>
        <v> </v>
      </c>
      <c r="U12" s="105"/>
      <c r="V12" s="105" t="str">
        <f>F$15&amp;" "&amp;E$15</f>
        <v> bye</v>
      </c>
      <c r="W12" s="105"/>
    </row>
    <row r="13" spans="1:22" s="68" customFormat="1" ht="9" customHeight="1">
      <c r="A13" s="71">
        <v>3</v>
      </c>
      <c r="B13" s="58">
        <v>31</v>
      </c>
      <c r="C13" s="58"/>
      <c r="D13" s="287"/>
      <c r="E13" s="292" t="s">
        <v>31</v>
      </c>
      <c r="F13" s="292"/>
      <c r="G13" s="292"/>
      <c r="H13" s="188"/>
      <c r="I13" s="189"/>
      <c r="J13" s="79"/>
      <c r="K13" s="88"/>
      <c r="L13" s="79" t="s">
        <v>185</v>
      </c>
      <c r="M13" s="237"/>
      <c r="N13" s="102"/>
      <c r="O13" s="262"/>
      <c r="P13" s="200"/>
      <c r="Q13" s="103"/>
      <c r="R13" s="104"/>
      <c r="S13" s="105"/>
      <c r="T13" s="106" t="str">
        <f>'[2]Officials'!P28</f>
        <v> </v>
      </c>
      <c r="U13" s="93"/>
      <c r="V13" s="83" t="str">
        <f>F$17&amp;" "&amp;E$17</f>
        <v> Рыбакова Анна</v>
      </c>
    </row>
    <row r="14" spans="1:22" s="68" customFormat="1" ht="9" customHeight="1">
      <c r="A14" s="71"/>
      <c r="B14" s="72"/>
      <c r="C14" s="72"/>
      <c r="D14" s="258"/>
      <c r="E14" s="94"/>
      <c r="F14" s="95"/>
      <c r="G14" s="96"/>
      <c r="H14" s="263"/>
      <c r="I14" s="77"/>
      <c r="J14" s="78" t="s">
        <v>79</v>
      </c>
      <c r="K14" s="98"/>
      <c r="L14" s="79"/>
      <c r="M14" s="264"/>
      <c r="N14" s="102"/>
      <c r="O14" s="262"/>
      <c r="P14" s="200"/>
      <c r="Q14" s="103"/>
      <c r="R14" s="104"/>
      <c r="S14" s="105"/>
      <c r="T14" s="106" t="str">
        <f>'[2]Officials'!P29</f>
        <v> </v>
      </c>
      <c r="V14" s="83" t="str">
        <f>F$19&amp;" "&amp;E$19</f>
        <v> bye</v>
      </c>
    </row>
    <row r="15" spans="1:22" s="68" customFormat="1" ht="9" customHeight="1">
      <c r="A15" s="71">
        <v>4</v>
      </c>
      <c r="B15" s="58">
        <v>35</v>
      </c>
      <c r="C15" s="58"/>
      <c r="D15" s="287"/>
      <c r="E15" s="292" t="s">
        <v>42</v>
      </c>
      <c r="F15" s="292"/>
      <c r="G15" s="292"/>
      <c r="H15" s="157"/>
      <c r="I15" s="194"/>
      <c r="J15" s="79"/>
      <c r="K15" s="79"/>
      <c r="L15" s="79"/>
      <c r="M15" s="237"/>
      <c r="N15" s="102" t="s">
        <v>79</v>
      </c>
      <c r="O15" s="262"/>
      <c r="P15" s="200"/>
      <c r="Q15" s="103"/>
      <c r="R15" s="104"/>
      <c r="S15" s="105"/>
      <c r="T15" s="106" t="str">
        <f>'[2]Officials'!P30</f>
        <v> </v>
      </c>
      <c r="V15" s="83" t="str">
        <f>F$21&amp;" "&amp;E$21</f>
        <v> Бабушкина Арина</v>
      </c>
    </row>
    <row r="16" spans="1:22" s="68" customFormat="1" ht="9" customHeight="1">
      <c r="A16" s="71"/>
      <c r="B16" s="72"/>
      <c r="C16" s="72"/>
      <c r="D16" s="258"/>
      <c r="E16" s="74"/>
      <c r="F16" s="75"/>
      <c r="G16" s="75"/>
      <c r="H16" s="75"/>
      <c r="I16" s="260"/>
      <c r="J16" s="79"/>
      <c r="K16" s="79"/>
      <c r="L16" s="91"/>
      <c r="M16" s="110"/>
      <c r="N16" s="265" t="s">
        <v>190</v>
      </c>
      <c r="O16" s="262"/>
      <c r="P16" s="200"/>
      <c r="Q16" s="103"/>
      <c r="R16" s="104"/>
      <c r="S16" s="105"/>
      <c r="T16" s="106" t="str">
        <f>'[2]Officials'!P31</f>
        <v> </v>
      </c>
      <c r="V16" s="83" t="str">
        <f>F$23&amp;" "&amp;E$23</f>
        <v> Шульга Дарья</v>
      </c>
    </row>
    <row r="17" spans="1:22" s="68" customFormat="1" ht="9" customHeight="1">
      <c r="A17" s="57">
        <v>5</v>
      </c>
      <c r="B17" s="84">
        <v>73</v>
      </c>
      <c r="C17" s="84"/>
      <c r="D17" s="287"/>
      <c r="E17" s="292" t="s">
        <v>46</v>
      </c>
      <c r="F17" s="292"/>
      <c r="G17" s="292"/>
      <c r="H17" s="188"/>
      <c r="I17" s="189"/>
      <c r="J17" s="79"/>
      <c r="K17" s="79"/>
      <c r="L17" s="79"/>
      <c r="M17" s="237"/>
      <c r="N17" s="168"/>
      <c r="O17" s="262"/>
      <c r="P17" s="200"/>
      <c r="Q17" s="103"/>
      <c r="R17" s="104"/>
      <c r="S17" s="105"/>
      <c r="T17" s="106" t="str">
        <f>'[2]Officials'!P32</f>
        <v> </v>
      </c>
      <c r="V17" s="83" t="str">
        <f>F$25&amp;" "&amp;E$25</f>
        <v> Савостьянова Елизавета</v>
      </c>
    </row>
    <row r="18" spans="1:22" s="68" customFormat="1" ht="9" customHeight="1">
      <c r="A18" s="71"/>
      <c r="B18" s="72"/>
      <c r="C18" s="72"/>
      <c r="D18" s="258"/>
      <c r="E18" s="74"/>
      <c r="F18" s="107"/>
      <c r="G18" s="75"/>
      <c r="H18" s="266"/>
      <c r="I18" s="77"/>
      <c r="J18" s="78" t="s">
        <v>178</v>
      </c>
      <c r="K18" s="78"/>
      <c r="L18" s="79"/>
      <c r="M18" s="237"/>
      <c r="N18" s="168"/>
      <c r="O18" s="262"/>
      <c r="P18" s="200"/>
      <c r="Q18" s="103"/>
      <c r="R18" s="104"/>
      <c r="S18" s="105"/>
      <c r="T18" s="106" t="str">
        <f>'[2]Officials'!P33</f>
        <v> </v>
      </c>
      <c r="V18" s="83" t="str">
        <f>F$27&amp;" "&amp;E$27</f>
        <v> bye</v>
      </c>
    </row>
    <row r="19" spans="1:22" s="68" customFormat="1" ht="9" customHeight="1">
      <c r="A19" s="71">
        <v>6</v>
      </c>
      <c r="B19" s="58">
        <v>37</v>
      </c>
      <c r="C19" s="58"/>
      <c r="D19" s="287"/>
      <c r="E19" s="292" t="s">
        <v>42</v>
      </c>
      <c r="F19" s="292"/>
      <c r="G19" s="292"/>
      <c r="H19" s="157"/>
      <c r="I19" s="194"/>
      <c r="J19" s="79"/>
      <c r="K19" s="88"/>
      <c r="L19" s="79"/>
      <c r="M19" s="237"/>
      <c r="N19" s="168"/>
      <c r="O19" s="262"/>
      <c r="P19" s="200"/>
      <c r="Q19" s="103"/>
      <c r="R19" s="104"/>
      <c r="S19" s="105"/>
      <c r="T19" s="106" t="str">
        <f>'[2]Officials'!P34</f>
        <v> </v>
      </c>
      <c r="V19" s="83" t="str">
        <f>F$29&amp;" "&amp;E$29</f>
        <v> Климчук Валерия</v>
      </c>
    </row>
    <row r="20" spans="1:22" s="68" customFormat="1" ht="9" customHeight="1" thickBot="1">
      <c r="A20" s="71"/>
      <c r="B20" s="72"/>
      <c r="C20" s="72"/>
      <c r="D20" s="258"/>
      <c r="E20" s="74"/>
      <c r="F20" s="75"/>
      <c r="G20" s="75"/>
      <c r="H20" s="75"/>
      <c r="I20" s="260"/>
      <c r="J20" s="81"/>
      <c r="K20" s="92"/>
      <c r="L20" s="118" t="s">
        <v>77</v>
      </c>
      <c r="M20" s="78"/>
      <c r="N20" s="168"/>
      <c r="O20" s="262"/>
      <c r="P20" s="200"/>
      <c r="Q20" s="103"/>
      <c r="R20" s="104"/>
      <c r="S20" s="105"/>
      <c r="T20" s="108" t="str">
        <f>'[2]Officials'!P35</f>
        <v>None</v>
      </c>
      <c r="V20" s="83" t="str">
        <f>F$31&amp;" "&amp;E$31</f>
        <v> bye</v>
      </c>
    </row>
    <row r="21" spans="1:22" s="68" customFormat="1" ht="9" customHeight="1">
      <c r="A21" s="71">
        <v>7</v>
      </c>
      <c r="B21" s="58">
        <v>41</v>
      </c>
      <c r="C21" s="58"/>
      <c r="D21" s="287"/>
      <c r="E21" s="292" t="s">
        <v>43</v>
      </c>
      <c r="F21" s="292"/>
      <c r="G21" s="292"/>
      <c r="H21" s="188"/>
      <c r="I21" s="189"/>
      <c r="J21" s="79"/>
      <c r="K21" s="88"/>
      <c r="L21" s="79" t="s">
        <v>185</v>
      </c>
      <c r="M21" s="79"/>
      <c r="N21" s="169"/>
      <c r="O21" s="262"/>
      <c r="P21" s="200"/>
      <c r="Q21" s="103"/>
      <c r="R21" s="104"/>
      <c r="S21" s="105"/>
      <c r="V21" s="83" t="str">
        <f>F$33&amp;" "&amp;E$33</f>
        <v> Алешина Анастасия</v>
      </c>
    </row>
    <row r="22" spans="1:22" s="68" customFormat="1" ht="9" customHeight="1">
      <c r="A22" s="71"/>
      <c r="B22" s="72"/>
      <c r="C22" s="72"/>
      <c r="D22" s="258"/>
      <c r="E22" s="74"/>
      <c r="F22" s="107"/>
      <c r="G22" s="75"/>
      <c r="H22" s="266"/>
      <c r="I22" s="77"/>
      <c r="J22" s="78" t="s">
        <v>77</v>
      </c>
      <c r="K22" s="98"/>
      <c r="L22" s="63"/>
      <c r="M22" s="267"/>
      <c r="N22" s="268"/>
      <c r="O22" s="103"/>
      <c r="P22" s="200"/>
      <c r="Q22" s="103"/>
      <c r="R22" s="104"/>
      <c r="S22" s="105"/>
      <c r="V22" s="83" t="str">
        <f>F$35&amp;" "&amp;E$35</f>
        <v> bye</v>
      </c>
    </row>
    <row r="23" spans="1:22" s="68" customFormat="1" ht="9" customHeight="1">
      <c r="A23" s="71">
        <v>8</v>
      </c>
      <c r="B23" s="58">
        <v>26</v>
      </c>
      <c r="C23" s="58"/>
      <c r="D23" s="287"/>
      <c r="E23" s="292" t="s">
        <v>52</v>
      </c>
      <c r="F23" s="292"/>
      <c r="G23" s="292"/>
      <c r="H23" s="157"/>
      <c r="I23" s="194"/>
      <c r="J23" s="79" t="s">
        <v>196</v>
      </c>
      <c r="K23" s="79"/>
      <c r="L23" s="63"/>
      <c r="M23" s="63"/>
      <c r="N23" s="169"/>
      <c r="O23" s="103"/>
      <c r="P23" s="200"/>
      <c r="Q23" s="103"/>
      <c r="R23" s="104"/>
      <c r="S23" s="105"/>
      <c r="V23" s="83" t="str">
        <f>F$37&amp;" "&amp;E$37</f>
        <v> Легеня Кристина</v>
      </c>
    </row>
    <row r="24" spans="1:22" s="68" customFormat="1" ht="9" customHeight="1">
      <c r="A24" s="71"/>
      <c r="B24" s="72"/>
      <c r="C24" s="72"/>
      <c r="D24" s="258"/>
      <c r="E24" s="74"/>
      <c r="F24" s="75"/>
      <c r="G24" s="75"/>
      <c r="H24" s="75"/>
      <c r="I24" s="260"/>
      <c r="J24" s="79"/>
      <c r="K24" s="79"/>
      <c r="L24" s="269"/>
      <c r="M24" s="270" t="s">
        <v>16</v>
      </c>
      <c r="N24" s="98" t="s">
        <v>79</v>
      </c>
      <c r="O24" s="221"/>
      <c r="P24" s="216"/>
      <c r="Q24" s="103"/>
      <c r="R24" s="104"/>
      <c r="S24" s="105"/>
      <c r="V24" s="83" t="str">
        <f>F$39&amp;" "&amp;E$39</f>
        <v> Грабовец Ульяна</v>
      </c>
    </row>
    <row r="25" spans="1:22" s="68" customFormat="1" ht="9" customHeight="1">
      <c r="A25" s="71">
        <v>9</v>
      </c>
      <c r="B25" s="58">
        <v>20</v>
      </c>
      <c r="C25" s="58"/>
      <c r="D25" s="287"/>
      <c r="E25" s="292" t="s">
        <v>45</v>
      </c>
      <c r="F25" s="292"/>
      <c r="G25" s="292"/>
      <c r="H25" s="188"/>
      <c r="I25" s="189"/>
      <c r="J25" s="79"/>
      <c r="K25" s="79"/>
      <c r="L25" s="63"/>
      <c r="M25" s="63"/>
      <c r="N25" s="169" t="s">
        <v>204</v>
      </c>
      <c r="O25" s="103"/>
      <c r="P25" s="219"/>
      <c r="Q25" s="103"/>
      <c r="R25" s="104"/>
      <c r="S25" s="105"/>
      <c r="V25" s="83" t="str">
        <f>F$41&amp;" "&amp;E$41</f>
        <v> </v>
      </c>
    </row>
    <row r="26" spans="1:22" s="68" customFormat="1" ht="9" customHeight="1">
      <c r="A26" s="71"/>
      <c r="B26" s="72"/>
      <c r="C26" s="72"/>
      <c r="D26" s="258"/>
      <c r="E26" s="74"/>
      <c r="F26" s="63"/>
      <c r="G26" s="75"/>
      <c r="H26" s="266"/>
      <c r="I26" s="77"/>
      <c r="J26" s="78" t="s">
        <v>179</v>
      </c>
      <c r="K26" s="78"/>
      <c r="L26" s="63"/>
      <c r="M26" s="63"/>
      <c r="N26" s="169"/>
      <c r="O26" s="103"/>
      <c r="P26" s="200"/>
      <c r="Q26" s="103"/>
      <c r="R26" s="104"/>
      <c r="S26" s="105"/>
      <c r="V26" s="83" t="str">
        <f>F$43&amp;" "&amp;E$43</f>
        <v> </v>
      </c>
    </row>
    <row r="27" spans="1:22" s="68" customFormat="1" ht="9" customHeight="1">
      <c r="A27" s="71">
        <v>10</v>
      </c>
      <c r="B27" s="58">
        <v>18</v>
      </c>
      <c r="C27" s="58"/>
      <c r="D27" s="287"/>
      <c r="E27" s="292" t="s">
        <v>42</v>
      </c>
      <c r="F27" s="292"/>
      <c r="G27" s="292"/>
      <c r="H27" s="157"/>
      <c r="I27" s="194"/>
      <c r="J27" s="79"/>
      <c r="K27" s="88"/>
      <c r="L27" s="63"/>
      <c r="M27" s="63"/>
      <c r="N27" s="169"/>
      <c r="O27" s="103"/>
      <c r="P27" s="200"/>
      <c r="Q27" s="103"/>
      <c r="R27" s="104"/>
      <c r="S27" s="105"/>
      <c r="V27" s="83" t="e">
        <f>#REF!&amp;" "&amp;#REF!</f>
        <v>#REF!</v>
      </c>
    </row>
    <row r="28" spans="1:22" s="68" customFormat="1" ht="9" customHeight="1">
      <c r="A28" s="71"/>
      <c r="B28" s="72"/>
      <c r="C28" s="72"/>
      <c r="D28" s="258"/>
      <c r="E28" s="74"/>
      <c r="F28" s="75"/>
      <c r="G28" s="75"/>
      <c r="H28" s="75"/>
      <c r="I28" s="260"/>
      <c r="J28" s="91"/>
      <c r="K28" s="92"/>
      <c r="L28" s="78" t="s">
        <v>80</v>
      </c>
      <c r="M28" s="193"/>
      <c r="N28" s="169"/>
      <c r="O28" s="103"/>
      <c r="P28" s="200"/>
      <c r="Q28" s="103"/>
      <c r="R28" s="104"/>
      <c r="S28" s="105"/>
      <c r="V28" s="83" t="e">
        <f>#REF!&amp;" "&amp;#REF!</f>
        <v>#REF!</v>
      </c>
    </row>
    <row r="29" spans="1:22" s="68" customFormat="1" ht="9" customHeight="1">
      <c r="A29" s="71">
        <v>11</v>
      </c>
      <c r="B29" s="58">
        <v>70</v>
      </c>
      <c r="C29" s="58"/>
      <c r="D29" s="287"/>
      <c r="E29" s="292" t="s">
        <v>57</v>
      </c>
      <c r="F29" s="292"/>
      <c r="G29" s="292"/>
      <c r="H29" s="188"/>
      <c r="I29" s="189"/>
      <c r="J29" s="79"/>
      <c r="K29" s="88"/>
      <c r="L29" s="79"/>
      <c r="M29" s="237"/>
      <c r="N29" s="168"/>
      <c r="O29" s="103"/>
      <c r="P29" s="200"/>
      <c r="Q29" s="103"/>
      <c r="R29" s="104"/>
      <c r="S29" s="105"/>
      <c r="V29" s="83" t="e">
        <f>#REF!&amp;" "&amp;#REF!</f>
        <v>#REF!</v>
      </c>
    </row>
    <row r="30" spans="1:22" s="68" customFormat="1" ht="9" customHeight="1">
      <c r="A30" s="71"/>
      <c r="B30" s="72"/>
      <c r="C30" s="72"/>
      <c r="D30" s="258"/>
      <c r="E30" s="74"/>
      <c r="F30" s="107"/>
      <c r="G30" s="75"/>
      <c r="H30" s="266"/>
      <c r="I30" s="77"/>
      <c r="J30" s="78" t="s">
        <v>80</v>
      </c>
      <c r="K30" s="98"/>
      <c r="L30" s="79"/>
      <c r="M30" s="271"/>
      <c r="N30" s="168"/>
      <c r="O30" s="103"/>
      <c r="P30" s="200"/>
      <c r="Q30" s="103"/>
      <c r="R30" s="104"/>
      <c r="S30" s="105"/>
      <c r="V30" s="83" t="e">
        <f>#REF!&amp;" "&amp;#REF!</f>
        <v>#REF!</v>
      </c>
    </row>
    <row r="31" spans="1:22" s="68" customFormat="1" ht="9" customHeight="1">
      <c r="A31" s="57">
        <v>12</v>
      </c>
      <c r="B31" s="84">
        <v>52</v>
      </c>
      <c r="C31" s="84"/>
      <c r="D31" s="287"/>
      <c r="E31" s="292" t="s">
        <v>42</v>
      </c>
      <c r="F31" s="292"/>
      <c r="G31" s="292"/>
      <c r="H31" s="157"/>
      <c r="I31" s="194"/>
      <c r="J31" s="79"/>
      <c r="K31" s="79"/>
      <c r="L31" s="79"/>
      <c r="M31" s="198"/>
      <c r="N31" s="168"/>
      <c r="O31" s="103"/>
      <c r="P31" s="200"/>
      <c r="Q31" s="103"/>
      <c r="R31" s="104"/>
      <c r="S31" s="105"/>
      <c r="V31" s="83" t="str">
        <f>F$45&amp;" "&amp;E$45</f>
        <v> </v>
      </c>
    </row>
    <row r="32" spans="1:22" s="68" customFormat="1" ht="9" customHeight="1">
      <c r="A32" s="71"/>
      <c r="B32" s="72"/>
      <c r="C32" s="72"/>
      <c r="D32" s="258"/>
      <c r="E32" s="74"/>
      <c r="F32" s="75"/>
      <c r="G32" s="75"/>
      <c r="H32" s="75"/>
      <c r="I32" s="260"/>
      <c r="J32" s="79"/>
      <c r="K32" s="79"/>
      <c r="L32" s="91"/>
      <c r="M32" s="272"/>
      <c r="N32" s="171" t="s">
        <v>89</v>
      </c>
      <c r="O32" s="103"/>
      <c r="P32" s="200"/>
      <c r="Q32" s="103"/>
      <c r="R32" s="104"/>
      <c r="S32" s="105"/>
      <c r="V32" s="83" t="str">
        <f>F$47&amp;" "&amp;E$47</f>
        <v> </v>
      </c>
    </row>
    <row r="33" spans="1:22" s="68" customFormat="1" ht="9" customHeight="1">
      <c r="A33" s="71">
        <v>13</v>
      </c>
      <c r="B33" s="58">
        <v>47</v>
      </c>
      <c r="C33" s="58"/>
      <c r="D33" s="287"/>
      <c r="E33" s="292" t="s">
        <v>50</v>
      </c>
      <c r="F33" s="292"/>
      <c r="G33" s="292"/>
      <c r="H33" s="188"/>
      <c r="I33" s="189"/>
      <c r="J33" s="79"/>
      <c r="K33" s="79"/>
      <c r="L33" s="79"/>
      <c r="M33" s="198"/>
      <c r="N33" s="102" t="s">
        <v>200</v>
      </c>
      <c r="O33" s="103"/>
      <c r="P33" s="200"/>
      <c r="Q33" s="103"/>
      <c r="R33" s="104"/>
      <c r="S33" s="105"/>
      <c r="V33" s="83" t="e">
        <f>#REF!&amp;" "&amp;#REF!</f>
        <v>#REF!</v>
      </c>
    </row>
    <row r="34" spans="1:22" s="68" customFormat="1" ht="9" customHeight="1">
      <c r="A34" s="71"/>
      <c r="B34" s="72"/>
      <c r="C34" s="72"/>
      <c r="D34" s="258"/>
      <c r="E34" s="74"/>
      <c r="F34" s="107"/>
      <c r="G34" s="75"/>
      <c r="H34" s="266"/>
      <c r="I34" s="77"/>
      <c r="J34" s="78" t="s">
        <v>184</v>
      </c>
      <c r="K34" s="78"/>
      <c r="L34" s="79"/>
      <c r="M34" s="198"/>
      <c r="N34" s="102"/>
      <c r="O34" s="103"/>
      <c r="P34" s="200"/>
      <c r="Q34" s="103"/>
      <c r="R34" s="104"/>
      <c r="S34" s="105"/>
      <c r="V34" s="83" t="e">
        <f>#REF!&amp;" "&amp;#REF!</f>
        <v>#REF!</v>
      </c>
    </row>
    <row r="35" spans="1:22" s="68" customFormat="1" ht="9" customHeight="1">
      <c r="A35" s="71">
        <v>14</v>
      </c>
      <c r="B35" s="58">
        <v>39</v>
      </c>
      <c r="C35" s="58"/>
      <c r="D35" s="287"/>
      <c r="E35" s="292" t="s">
        <v>42</v>
      </c>
      <c r="F35" s="292"/>
      <c r="G35" s="292"/>
      <c r="H35" s="157"/>
      <c r="I35" s="194"/>
      <c r="J35" s="79"/>
      <c r="K35" s="88"/>
      <c r="L35" s="79"/>
      <c r="M35" s="198"/>
      <c r="N35" s="102"/>
      <c r="O35" s="103"/>
      <c r="P35" s="200"/>
      <c r="Q35" s="103"/>
      <c r="R35" s="104"/>
      <c r="S35" s="105"/>
      <c r="V35" s="83" t="e">
        <f>#REF!&amp;" "&amp;#REF!</f>
        <v>#REF!</v>
      </c>
    </row>
    <row r="36" spans="1:22" s="68" customFormat="1" ht="9" customHeight="1">
      <c r="A36" s="71"/>
      <c r="B36" s="72"/>
      <c r="C36" s="72"/>
      <c r="D36" s="258"/>
      <c r="E36" s="74"/>
      <c r="F36" s="75"/>
      <c r="G36" s="75"/>
      <c r="H36" s="75"/>
      <c r="I36" s="260"/>
      <c r="J36" s="91"/>
      <c r="K36" s="92"/>
      <c r="L36" s="78" t="s">
        <v>89</v>
      </c>
      <c r="M36" s="193"/>
      <c r="N36" s="102"/>
      <c r="O36" s="103"/>
      <c r="P36" s="200"/>
      <c r="Q36" s="103"/>
      <c r="R36" s="104"/>
      <c r="S36" s="105"/>
      <c r="V36" s="83" t="e">
        <f>#REF!&amp;" "&amp;#REF!</f>
        <v>#REF!</v>
      </c>
    </row>
    <row r="37" spans="1:22" s="68" customFormat="1" ht="9" customHeight="1">
      <c r="A37" s="71">
        <v>15</v>
      </c>
      <c r="B37" s="58">
        <v>30</v>
      </c>
      <c r="C37" s="58"/>
      <c r="D37" s="287"/>
      <c r="E37" s="292" t="s">
        <v>53</v>
      </c>
      <c r="F37" s="292"/>
      <c r="G37" s="292"/>
      <c r="H37" s="188"/>
      <c r="I37" s="189"/>
      <c r="J37" s="79"/>
      <c r="K37" s="88"/>
      <c r="L37" s="79" t="s">
        <v>198</v>
      </c>
      <c r="M37" s="79"/>
      <c r="N37" s="80"/>
      <c r="O37" s="66"/>
      <c r="P37" s="200"/>
      <c r="Q37" s="103"/>
      <c r="R37" s="104"/>
      <c r="S37" s="105"/>
      <c r="V37" s="83" t="e">
        <f>#REF!&amp;" "&amp;#REF!</f>
        <v>#REF!</v>
      </c>
    </row>
    <row r="38" spans="1:22" s="68" customFormat="1" ht="9" customHeight="1">
      <c r="A38" s="71"/>
      <c r="B38" s="72"/>
      <c r="C38" s="72"/>
      <c r="D38" s="258"/>
      <c r="E38" s="74"/>
      <c r="F38" s="107"/>
      <c r="G38" s="75"/>
      <c r="H38" s="266"/>
      <c r="I38" s="77"/>
      <c r="J38" s="78" t="s">
        <v>89</v>
      </c>
      <c r="K38" s="98"/>
      <c r="L38" s="79"/>
      <c r="M38" s="267"/>
      <c r="N38" s="273"/>
      <c r="O38" s="274"/>
      <c r="P38" s="240"/>
      <c r="Q38" s="103"/>
      <c r="R38" s="104"/>
      <c r="S38" s="105"/>
      <c r="V38" s="83" t="e">
        <f>#REF!&amp;" "&amp;#REF!</f>
        <v>#REF!</v>
      </c>
    </row>
    <row r="39" spans="1:22" s="68" customFormat="1" ht="9" customHeight="1">
      <c r="A39" s="57">
        <v>16</v>
      </c>
      <c r="B39" s="58">
        <v>28</v>
      </c>
      <c r="C39" s="58"/>
      <c r="D39" s="287"/>
      <c r="E39" s="292" t="s">
        <v>66</v>
      </c>
      <c r="F39" s="292"/>
      <c r="G39" s="292"/>
      <c r="H39" s="157"/>
      <c r="I39" s="194"/>
      <c r="J39" s="79" t="s">
        <v>197</v>
      </c>
      <c r="K39" s="79"/>
      <c r="L39" s="63"/>
      <c r="M39" s="63"/>
      <c r="N39" s="275"/>
      <c r="O39" s="242"/>
      <c r="P39" s="240"/>
      <c r="Q39" s="103"/>
      <c r="R39" s="104"/>
      <c r="S39" s="105"/>
      <c r="V39" s="83"/>
    </row>
    <row r="40" spans="1:22" s="68" customFormat="1" ht="9" customHeight="1" thickBot="1">
      <c r="A40" s="224"/>
      <c r="B40" s="224"/>
      <c r="C40" s="224"/>
      <c r="D40" s="224"/>
      <c r="E40" s="203"/>
      <c r="F40" s="204"/>
      <c r="H40" s="204"/>
      <c r="I40" s="226"/>
      <c r="J40" s="276"/>
      <c r="K40" s="63"/>
      <c r="L40" s="276"/>
      <c r="M40" s="63"/>
      <c r="N40" s="277"/>
      <c r="O40" s="229"/>
      <c r="P40" s="230"/>
      <c r="Q40" s="231"/>
      <c r="R40" s="104"/>
      <c r="S40" s="105"/>
      <c r="V40" s="117"/>
    </row>
    <row r="41" spans="1:19" s="68" customFormat="1" ht="9" customHeight="1">
      <c r="A41" s="232"/>
      <c r="B41" s="200"/>
      <c r="C41" s="200"/>
      <c r="D41" s="217"/>
      <c r="E41" s="278"/>
      <c r="F41" s="234"/>
      <c r="G41" s="105"/>
      <c r="H41" s="234"/>
      <c r="I41" s="214"/>
      <c r="J41" s="216"/>
      <c r="K41" s="218"/>
      <c r="L41" s="216"/>
      <c r="M41" s="218"/>
      <c r="N41" s="235"/>
      <c r="O41" s="235"/>
      <c r="P41" s="236"/>
      <c r="Q41" s="103"/>
      <c r="R41" s="104"/>
      <c r="S41" s="105"/>
    </row>
    <row r="42" spans="1:19" s="68" customFormat="1" ht="12" customHeight="1">
      <c r="A42" s="211"/>
      <c r="B42" s="211"/>
      <c r="C42" s="211"/>
      <c r="D42" s="217"/>
      <c r="E42" s="234"/>
      <c r="F42" s="218"/>
      <c r="G42" s="105"/>
      <c r="H42" s="279"/>
      <c r="I42" s="221"/>
      <c r="J42" s="216"/>
      <c r="K42" s="218"/>
      <c r="L42" s="237"/>
      <c r="M42" s="237"/>
      <c r="N42" s="113"/>
      <c r="O42" s="238"/>
      <c r="P42" s="236"/>
      <c r="Q42" s="103"/>
      <c r="R42" s="104"/>
      <c r="S42" s="105"/>
    </row>
    <row r="43" spans="1:19" s="68" customFormat="1" ht="9" customHeight="1">
      <c r="A43" s="211"/>
      <c r="B43" s="200"/>
      <c r="C43" s="200"/>
      <c r="D43" s="217"/>
      <c r="E43" s="234"/>
      <c r="F43" s="234"/>
      <c r="G43" s="105"/>
      <c r="H43" s="234"/>
      <c r="I43" s="214"/>
      <c r="J43" s="222"/>
      <c r="K43" s="223"/>
      <c r="L43" s="237"/>
      <c r="M43" s="237"/>
      <c r="N43" s="113"/>
      <c r="O43" s="239"/>
      <c r="P43" s="240"/>
      <c r="Q43" s="103"/>
      <c r="R43" s="104"/>
      <c r="S43" s="105"/>
    </row>
    <row r="44" spans="1:19" s="68" customFormat="1" ht="15" customHeight="1">
      <c r="A44" s="211"/>
      <c r="B44" s="211"/>
      <c r="C44" s="211"/>
      <c r="D44" s="217"/>
      <c r="E44" s="234"/>
      <c r="F44" s="234"/>
      <c r="G44" s="105"/>
      <c r="H44" s="234"/>
      <c r="I44" s="214"/>
      <c r="J44" s="241"/>
      <c r="K44" s="221"/>
      <c r="L44" s="237"/>
      <c r="M44" s="237"/>
      <c r="N44" s="113"/>
      <c r="O44" s="242"/>
      <c r="P44" s="236"/>
      <c r="Q44" s="243"/>
      <c r="R44" s="104"/>
      <c r="S44" s="105"/>
    </row>
    <row r="45" spans="1:19" s="68" customFormat="1" ht="12" customHeight="1">
      <c r="A45" s="211"/>
      <c r="B45" s="200"/>
      <c r="C45" s="200"/>
      <c r="D45" s="217"/>
      <c r="E45" s="244"/>
      <c r="F45" s="234"/>
      <c r="G45" s="105"/>
      <c r="H45" s="234"/>
      <c r="I45" s="214"/>
      <c r="J45" s="216"/>
      <c r="K45" s="218"/>
      <c r="L45" s="237"/>
      <c r="M45" s="237"/>
      <c r="N45" s="113"/>
      <c r="O45" s="242"/>
      <c r="P45" s="236"/>
      <c r="Q45" s="103"/>
      <c r="R45" s="104"/>
      <c r="S45" s="105"/>
    </row>
    <row r="46" spans="1:19" s="68" customFormat="1" ht="9" customHeight="1">
      <c r="A46" s="211"/>
      <c r="B46" s="211"/>
      <c r="C46" s="211"/>
      <c r="D46" s="217"/>
      <c r="E46" s="234"/>
      <c r="F46" s="245"/>
      <c r="G46" s="105"/>
      <c r="H46" s="279"/>
      <c r="I46" s="221"/>
      <c r="J46" s="216"/>
      <c r="K46" s="218"/>
      <c r="L46" s="216"/>
      <c r="M46" s="246"/>
      <c r="N46" s="236"/>
      <c r="O46" s="242"/>
      <c r="P46" s="236"/>
      <c r="Q46" s="103"/>
      <c r="R46" s="104"/>
      <c r="S46" s="105"/>
    </row>
    <row r="47" spans="1:19" s="68" customFormat="1" ht="9" customHeight="1">
      <c r="A47" s="232"/>
      <c r="B47" s="200"/>
      <c r="C47" s="200"/>
      <c r="D47" s="217"/>
      <c r="E47" s="234"/>
      <c r="F47" s="234"/>
      <c r="G47" s="105"/>
      <c r="H47" s="234"/>
      <c r="I47" s="247"/>
      <c r="J47" s="216"/>
      <c r="K47" s="218"/>
      <c r="L47" s="216"/>
      <c r="M47" s="218"/>
      <c r="N47" s="219"/>
      <c r="O47" s="103"/>
      <c r="P47" s="200"/>
      <c r="Q47" s="103"/>
      <c r="R47" s="104"/>
      <c r="S47" s="105"/>
    </row>
    <row r="48" spans="1:19" s="68" customFormat="1" ht="9" customHeight="1">
      <c r="A48" s="211"/>
      <c r="B48" s="211"/>
      <c r="C48" s="211"/>
      <c r="D48" s="211"/>
      <c r="E48" s="234"/>
      <c r="F48" s="234"/>
      <c r="G48" s="105"/>
      <c r="H48" s="234"/>
      <c r="I48" s="214"/>
      <c r="J48" s="216"/>
      <c r="K48" s="218"/>
      <c r="L48" s="216"/>
      <c r="M48" s="218"/>
      <c r="N48" s="241"/>
      <c r="O48" s="221"/>
      <c r="P48" s="216"/>
      <c r="Q48" s="103"/>
      <c r="R48" s="104"/>
      <c r="S48" s="105"/>
    </row>
    <row r="49" spans="1:19" s="68" customFormat="1" ht="9" customHeight="1">
      <c r="A49" s="232"/>
      <c r="B49" s="200"/>
      <c r="C49" s="200"/>
      <c r="D49" s="217"/>
      <c r="E49" s="234"/>
      <c r="F49" s="234"/>
      <c r="G49" s="105"/>
      <c r="H49" s="234"/>
      <c r="I49" s="247"/>
      <c r="J49" s="216"/>
      <c r="K49" s="218"/>
      <c r="L49" s="218"/>
      <c r="M49" s="218"/>
      <c r="N49" s="236"/>
      <c r="O49" s="280"/>
      <c r="P49" s="236"/>
      <c r="Q49" s="281"/>
      <c r="R49" s="104"/>
      <c r="S49" s="105"/>
    </row>
    <row r="50" spans="1:19" ht="15.75" customHeight="1" hidden="1">
      <c r="A50" s="125"/>
      <c r="B50" s="125"/>
      <c r="C50" s="125"/>
      <c r="D50" s="252"/>
      <c r="E50" s="125"/>
      <c r="F50" s="125"/>
      <c r="G50" s="125"/>
      <c r="H50" s="125"/>
      <c r="I50" s="143"/>
      <c r="J50" s="125"/>
      <c r="K50" s="143"/>
      <c r="L50" s="125"/>
      <c r="M50" s="144"/>
      <c r="N50" s="282"/>
      <c r="O50" s="282"/>
      <c r="P50" s="282"/>
      <c r="Q50" s="303"/>
      <c r="R50" s="303"/>
      <c r="S50" s="303"/>
    </row>
    <row r="51" spans="1:19" ht="16.5" customHeight="1" hidden="1">
      <c r="A51" s="125"/>
      <c r="B51" s="125"/>
      <c r="C51" s="125"/>
      <c r="D51" s="252"/>
      <c r="E51" s="125"/>
      <c r="F51" s="125"/>
      <c r="G51" s="125"/>
      <c r="H51" s="125"/>
      <c r="I51" s="143"/>
      <c r="J51" s="125"/>
      <c r="K51" s="143"/>
      <c r="L51" s="125"/>
      <c r="M51" s="144"/>
      <c r="N51" s="283"/>
      <c r="O51" s="284"/>
      <c r="P51" s="282"/>
      <c r="Q51" s="144"/>
      <c r="R51" s="125"/>
      <c r="S51" s="125"/>
    </row>
    <row r="52" spans="1:19" ht="15">
      <c r="A52" s="125"/>
      <c r="B52" s="125"/>
      <c r="C52" s="125"/>
      <c r="D52" s="252"/>
      <c r="E52" s="125"/>
      <c r="F52" s="125"/>
      <c r="G52" s="125"/>
      <c r="H52" s="125"/>
      <c r="I52" s="143"/>
      <c r="J52" s="125"/>
      <c r="K52" s="143"/>
      <c r="L52" s="125"/>
      <c r="M52" s="144"/>
      <c r="N52" s="137"/>
      <c r="O52" s="285"/>
      <c r="P52" s="137"/>
      <c r="Q52" s="144"/>
      <c r="R52" s="125"/>
      <c r="S52" s="125"/>
    </row>
    <row r="53" spans="1:19" ht="15.75">
      <c r="A53" s="125"/>
      <c r="B53" s="125"/>
      <c r="C53" s="145"/>
      <c r="D53" s="146" t="s">
        <v>13</v>
      </c>
      <c r="E53" s="146"/>
      <c r="F53" s="146"/>
      <c r="G53" s="146"/>
      <c r="H53" s="146"/>
      <c r="I53" s="294" t="s">
        <v>20</v>
      </c>
      <c r="J53" s="294"/>
      <c r="K53" s="294"/>
      <c r="L53" s="146"/>
      <c r="M53" s="146"/>
      <c r="N53" s="143"/>
      <c r="O53" s="125"/>
      <c r="P53" s="144"/>
      <c r="Q53" s="125"/>
      <c r="R53" s="125"/>
      <c r="S53" s="125"/>
    </row>
    <row r="54" spans="1:19" ht="15.75" hidden="1">
      <c r="A54" s="125"/>
      <c r="B54" s="125"/>
      <c r="C54" s="146"/>
      <c r="D54" s="145"/>
      <c r="E54" s="248"/>
      <c r="F54" s="248"/>
      <c r="G54" s="248"/>
      <c r="H54" s="248"/>
      <c r="I54" s="248"/>
      <c r="J54" s="248"/>
      <c r="K54" s="248"/>
      <c r="L54" s="248"/>
      <c r="M54" s="146"/>
      <c r="N54" s="146"/>
      <c r="O54" s="143"/>
      <c r="P54" s="125"/>
      <c r="Q54" s="144"/>
      <c r="R54" s="125"/>
      <c r="S54" s="125"/>
    </row>
    <row r="55" spans="1:19" ht="15.75" hidden="1">
      <c r="A55" s="125"/>
      <c r="B55" s="125"/>
      <c r="C55" s="146"/>
      <c r="D55" s="145"/>
      <c r="E55" s="248"/>
      <c r="F55" s="248"/>
      <c r="G55" s="248"/>
      <c r="H55" s="248"/>
      <c r="I55" s="248"/>
      <c r="J55" s="146"/>
      <c r="K55" s="248"/>
      <c r="L55" s="248"/>
      <c r="M55" s="146"/>
      <c r="N55" s="146"/>
      <c r="O55" s="143"/>
      <c r="P55" s="125"/>
      <c r="Q55" s="144"/>
      <c r="R55" s="125"/>
      <c r="S55" s="125"/>
    </row>
    <row r="56" spans="1:19" ht="15.75" hidden="1">
      <c r="A56" s="125"/>
      <c r="B56" s="125"/>
      <c r="C56" s="146"/>
      <c r="D56" s="250"/>
      <c r="E56" s="146"/>
      <c r="F56" s="146"/>
      <c r="G56" s="146"/>
      <c r="H56" s="146"/>
      <c r="I56" s="146"/>
      <c r="J56" s="146"/>
      <c r="K56" s="146"/>
      <c r="L56" s="146"/>
      <c r="M56" s="146"/>
      <c r="N56" s="146"/>
      <c r="O56" s="143"/>
      <c r="P56" s="125"/>
      <c r="Q56" s="144"/>
      <c r="R56" s="125"/>
      <c r="S56" s="125"/>
    </row>
    <row r="57" spans="2:19" ht="15.75">
      <c r="B57" s="125"/>
      <c r="C57" s="146"/>
      <c r="D57" s="250"/>
      <c r="E57" s="146"/>
      <c r="F57" s="146"/>
      <c r="G57" s="146"/>
      <c r="H57" s="146"/>
      <c r="I57" s="146"/>
      <c r="J57" s="146"/>
      <c r="K57" s="146"/>
      <c r="L57" s="146"/>
      <c r="M57" s="146"/>
      <c r="N57" s="146"/>
      <c r="O57" s="143"/>
      <c r="P57" s="125"/>
      <c r="Q57" s="144"/>
      <c r="R57" s="125"/>
      <c r="S57" s="125"/>
    </row>
    <row r="58" spans="1:19" ht="15">
      <c r="A58" s="125"/>
      <c r="B58" s="125"/>
      <c r="C58" s="125"/>
      <c r="D58" s="252"/>
      <c r="E58" s="125"/>
      <c r="F58" s="125"/>
      <c r="G58" s="125"/>
      <c r="H58" s="125"/>
      <c r="I58" s="143"/>
      <c r="J58" s="125"/>
      <c r="K58" s="143"/>
      <c r="L58" s="125"/>
      <c r="M58" s="144"/>
      <c r="N58" s="125"/>
      <c r="O58" s="143"/>
      <c r="P58" s="125"/>
      <c r="Q58" s="144"/>
      <c r="R58" s="125"/>
      <c r="S58" s="125"/>
    </row>
  </sheetData>
  <sheetProtection/>
  <mergeCells count="22">
    <mergeCell ref="E39:G39"/>
    <mergeCell ref="Q50:S50"/>
    <mergeCell ref="I53:K53"/>
    <mergeCell ref="A1:O1"/>
    <mergeCell ref="E27:G27"/>
    <mergeCell ref="E29:G29"/>
    <mergeCell ref="E31:G31"/>
    <mergeCell ref="E33:G33"/>
    <mergeCell ref="E35:G35"/>
    <mergeCell ref="E37:G37"/>
    <mergeCell ref="E15:G15"/>
    <mergeCell ref="E17:G17"/>
    <mergeCell ref="E19:G19"/>
    <mergeCell ref="E21:G21"/>
    <mergeCell ref="E23:G23"/>
    <mergeCell ref="E25:G25"/>
    <mergeCell ref="A6:B6"/>
    <mergeCell ref="N6:O6"/>
    <mergeCell ref="E7:G7"/>
    <mergeCell ref="E9:G9"/>
    <mergeCell ref="E11:G11"/>
    <mergeCell ref="E13:G13"/>
  </mergeCells>
  <conditionalFormatting sqref="H49 F47 F41 F49 H47 F45 H45 H41 F43 H43">
    <cfRule type="expression" priority="13" dxfId="131" stopIfTrue="1">
      <formula>AND($D41&lt;9,$B41&gt;0)</formula>
    </cfRule>
  </conditionalFormatting>
  <conditionalFormatting sqref="E49 E41 J10 E47 E45 E43">
    <cfRule type="cellIs" priority="14" dxfId="132" operator="equal" stopIfTrue="1">
      <formula>"Bye"</formula>
    </cfRule>
    <cfRule type="expression" priority="15" dxfId="131" stopIfTrue="1">
      <formula>AND($D10&lt;9,$B10&gt;0)</formula>
    </cfRule>
  </conditionalFormatting>
  <conditionalFormatting sqref="N16 N32 P24 P48 L12 J14 J18 J22 J26 J30 J34 J38 J42 J46 L28 L36 L44">
    <cfRule type="expression" priority="16" dxfId="131" stopIfTrue="1">
      <formula>'Утеш.Д12'!#REF!="as"</formula>
    </cfRule>
    <cfRule type="expression" priority="17" dxfId="131" stopIfTrue="1">
      <formula>'Утеш.Д12'!#REF!="bs"</formula>
    </cfRule>
  </conditionalFormatting>
  <conditionalFormatting sqref="P40">
    <cfRule type="expression" priority="18" dxfId="131" stopIfTrue="1">
      <formula>'Утеш.Д12'!#REF!="as"</formula>
    </cfRule>
    <cfRule type="expression" priority="19" dxfId="131" stopIfTrue="1">
      <formula>'Утеш.Д12'!#REF!="bs"</formula>
    </cfRule>
  </conditionalFormatting>
  <conditionalFormatting sqref="D41 D47 D45 D43 D49">
    <cfRule type="expression" priority="20" dxfId="137" stopIfTrue="1">
      <formula>AND($D41&gt;0,$D41&lt;9,$B41&gt;0)</formula>
    </cfRule>
    <cfRule type="expression" priority="21" dxfId="138" stopIfTrue="1">
      <formula>$D41&gt;0</formula>
    </cfRule>
    <cfRule type="expression" priority="22" dxfId="139" stopIfTrue="1">
      <formula>$E41="Bye"</formula>
    </cfRule>
  </conditionalFormatting>
  <conditionalFormatting sqref="J12 H14 H18 H22 H26 H30 H34 H38 H42 H46 L16 N24 L32 N41 N48 J20 J28 J36 J44">
    <cfRule type="expression" priority="23" dxfId="133" stopIfTrue="1">
      <formula>AND($L$1="CU",H12="Umpire")</formula>
    </cfRule>
    <cfRule type="expression" priority="24" dxfId="134" stopIfTrue="1">
      <formula>AND($L$1="CU",H12&lt;&gt;"Umpire",I12&lt;&gt;"")</formula>
    </cfRule>
    <cfRule type="expression" priority="25" dxfId="135" stopIfTrue="1">
      <formula>AND($L$1="CU",H12&lt;&gt;"Umpire")</formula>
    </cfRule>
  </conditionalFormatting>
  <conditionalFormatting sqref="D23 D15 D39 D11 D13 D17 D19 D21 D25 D27 D29 D31 D33 D35 D37 D9">
    <cfRule type="expression" priority="26" dxfId="137" stopIfTrue="1">
      <formula>AND($C9&gt;0,$C9&lt;9,$B9&gt;0)</formula>
    </cfRule>
    <cfRule type="expression" priority="27" dxfId="138" stopIfTrue="1">
      <formula>$C9&gt;0</formula>
    </cfRule>
    <cfRule type="expression" priority="28" dxfId="139" stopIfTrue="1">
      <formula>$D9="Bye"</formula>
    </cfRule>
  </conditionalFormatting>
  <conditionalFormatting sqref="E11 E33 E9 E13 E17 E21 E23 E25 E29 E39">
    <cfRule type="cellIs" priority="29" dxfId="132" operator="equal" stopIfTrue="1">
      <formula>"Bye"</formula>
    </cfRule>
    <cfRule type="expression" priority="30" dxfId="131" stopIfTrue="1">
      <formula>AND(#REF!&lt;9,$B9&gt;0)</formula>
    </cfRule>
  </conditionalFormatting>
  <conditionalFormatting sqref="I46 K44 O48 I10 I14 I18 I22 I26 I30 I34 I38 I42 K36 K28 K12 M16 M32 O24 K20:L20">
    <cfRule type="expression" priority="31" dxfId="136" stopIfTrue="1">
      <formula>$L$1="CU"</formula>
    </cfRule>
  </conditionalFormatting>
  <conditionalFormatting sqref="E37">
    <cfRule type="cellIs" priority="11" dxfId="132" operator="equal" stopIfTrue="1">
      <formula>"Bye"</formula>
    </cfRule>
    <cfRule type="expression" priority="12" dxfId="131" stopIfTrue="1">
      <formula>AND(#REF!&lt;9,$B37&gt;0)</formula>
    </cfRule>
  </conditionalFormatting>
  <conditionalFormatting sqref="E27">
    <cfRule type="cellIs" priority="9" dxfId="132" operator="equal" stopIfTrue="1">
      <formula>"Bye"</formula>
    </cfRule>
    <cfRule type="expression" priority="10" dxfId="131" stopIfTrue="1">
      <formula>AND(#REF!&lt;9,$B27&gt;0)</formula>
    </cfRule>
  </conditionalFormatting>
  <conditionalFormatting sqref="E19">
    <cfRule type="cellIs" priority="7" dxfId="132" operator="equal" stopIfTrue="1">
      <formula>"Bye"</formula>
    </cfRule>
    <cfRule type="expression" priority="8" dxfId="131" stopIfTrue="1">
      <formula>AND(#REF!&lt;9,$B19&gt;0)</formula>
    </cfRule>
  </conditionalFormatting>
  <conditionalFormatting sqref="E15">
    <cfRule type="cellIs" priority="5" dxfId="132" operator="equal" stopIfTrue="1">
      <formula>"Bye"</formula>
    </cfRule>
    <cfRule type="expression" priority="6" dxfId="131" stopIfTrue="1">
      <formula>AND(#REF!&lt;9,$B15&gt;0)</formula>
    </cfRule>
  </conditionalFormatting>
  <conditionalFormatting sqref="E31">
    <cfRule type="cellIs" priority="3" dxfId="132" operator="equal" stopIfTrue="1">
      <formula>"Bye"</formula>
    </cfRule>
    <cfRule type="expression" priority="4" dxfId="131" stopIfTrue="1">
      <formula>AND(#REF!&lt;9,$B31&gt;0)</formula>
    </cfRule>
  </conditionalFormatting>
  <conditionalFormatting sqref="E35">
    <cfRule type="cellIs" priority="1" dxfId="132" operator="equal" stopIfTrue="1">
      <formula>"Bye"</formula>
    </cfRule>
    <cfRule type="expression" priority="2" dxfId="131" stopIfTrue="1">
      <formula>AND(#REF!&lt;9,$B35&gt;0)</formula>
    </cfRule>
  </conditionalFormatting>
  <dataValidations count="1">
    <dataValidation type="list" allowBlank="1" showInputMessage="1" sqref="J44 H46 H14 H18 H22 H26 H30 H34 H38 H42 N41 J36 L32 J28 N24 J20 L16 J12 N48">
      <formula1>$T$9:$T$20</formula1>
    </dataValidation>
  </dataValidations>
  <printOptions horizontalCentered="1"/>
  <pageMargins left="0.35" right="0.35" top="0.39" bottom="0.39" header="0" footer="0"/>
  <pageSetup fitToHeight="1" fitToWidth="1" horizontalDpi="600" verticalDpi="600" orientation="portrait" paperSize="9" scale="9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User</cp:lastModifiedBy>
  <cp:lastPrinted>2019-04-30T12:21:38Z</cp:lastPrinted>
  <dcterms:created xsi:type="dcterms:W3CDTF">2019-04-23T18:30:51Z</dcterms:created>
  <dcterms:modified xsi:type="dcterms:W3CDTF">2019-04-30T12:23:48Z</dcterms:modified>
  <cp:category/>
  <cp:version/>
  <cp:contentType/>
  <cp:contentStatus/>
</cp:coreProperties>
</file>